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kyouyu\Desktop\地方債協会HP(HTML)\11\excel\"/>
    </mc:Choice>
  </mc:AlternateContent>
  <xr:revisionPtr revIDLastSave="0" documentId="13_ncr:1_{B04891E3-CC7B-4A94-AD53-D2FB7740E08A}" xr6:coauthVersionLast="47" xr6:coauthVersionMax="47" xr10:uidLastSave="{00000000-0000-0000-0000-000000000000}"/>
  <bookViews>
    <workbookView xWindow="-120" yWindow="-120" windowWidth="29040" windowHeight="15720" firstSheet="1" activeTab="1" xr2:uid="{3C876108-2C1F-4CFB-B455-FF2DE1F3E9F1}"/>
  </bookViews>
  <sheets>
    <sheet name="Sheet1" sheetId="2" state="hidden" r:id="rId1"/>
    <sheet name="10年債（1月）" sheetId="3" r:id="rId2"/>
    <sheet name="10年債（1月）グラフ" sheetId="4" r:id="rId3"/>
    <sheet name="10年債（2月）" sheetId="5" r:id="rId4"/>
    <sheet name="10年債（2月）グラフ " sheetId="6" r:id="rId5"/>
  </sheets>
  <externalReferences>
    <externalReference r:id="rId6"/>
    <externalReference r:id="rId7"/>
  </externalReferences>
  <definedNames>
    <definedName name="_xlnm.Print_Area" localSheetId="1">'10年債（1月）'!$A$1:$Y$106</definedName>
    <definedName name="_xlnm.Print_Area" localSheetId="2">'10年債（1月）グラフ'!$A$1:$K$77</definedName>
    <definedName name="_xlnm.Print_Area" localSheetId="3">'10年債（2月）'!$A$1:$W$112</definedName>
    <definedName name="_xlnm.Print_Area" localSheetId="4">'10年債（2月）グラフ '!$A$1:$K$69</definedName>
    <definedName name="_xlnm.Print_Area" localSheetId="0">Sheet1!$A$1:$AE$14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" i="2" l="1"/>
  <c r="C9" i="2"/>
  <c r="F12" i="2"/>
  <c r="E12" i="2"/>
  <c r="D12" i="2"/>
  <c r="C12" i="2"/>
  <c r="P9" i="2"/>
  <c r="O9" i="2"/>
  <c r="N9" i="2"/>
  <c r="M9" i="2"/>
  <c r="L9" i="2"/>
  <c r="K9" i="2"/>
  <c r="J9" i="2"/>
  <c r="I9" i="2"/>
  <c r="H9" i="2"/>
  <c r="G9" i="2"/>
  <c r="F9" i="2"/>
  <c r="E9" i="2"/>
  <c r="D68" i="5"/>
  <c r="N12" i="5"/>
  <c r="L12" i="5"/>
  <c r="J12" i="5"/>
  <c r="H12" i="5"/>
  <c r="F12" i="5"/>
  <c r="D12" i="5"/>
  <c r="B12" i="5"/>
  <c r="A1" i="5"/>
  <c r="D65" i="3"/>
  <c r="R12" i="3"/>
  <c r="P12" i="3"/>
  <c r="N12" i="3"/>
  <c r="L12" i="3"/>
  <c r="J12" i="3"/>
  <c r="H12" i="3"/>
  <c r="F12" i="3"/>
  <c r="D12" i="3"/>
  <c r="B12" i="3"/>
  <c r="A1" i="3"/>
  <c r="AC11" i="2"/>
  <c r="AA11" i="2"/>
  <c r="Y11" i="2"/>
  <c r="W11" i="2"/>
  <c r="U11" i="2"/>
  <c r="S11" i="2"/>
  <c r="Q11" i="2"/>
  <c r="O11" i="2"/>
  <c r="M11" i="2"/>
  <c r="K11" i="2"/>
  <c r="I11" i="2"/>
  <c r="G11" i="2"/>
  <c r="C11" i="2"/>
  <c r="AC8" i="2"/>
  <c r="AA8" i="2"/>
  <c r="Y8" i="2"/>
  <c r="W8" i="2"/>
  <c r="U8" i="2"/>
  <c r="S8" i="2"/>
  <c r="Q8" i="2"/>
  <c r="O8" i="2"/>
  <c r="M8" i="2"/>
  <c r="K8" i="2"/>
  <c r="I8" i="2"/>
  <c r="G8" i="2"/>
  <c r="E8" i="2"/>
  <c r="C8" i="2"/>
  <c r="F6" i="2"/>
  <c r="E6" i="2"/>
  <c r="D6" i="2"/>
  <c r="C6" i="2"/>
  <c r="AC5" i="2"/>
  <c r="AA5" i="2"/>
  <c r="Y5" i="2"/>
  <c r="W5" i="2"/>
  <c r="U5" i="2"/>
  <c r="S5" i="2"/>
  <c r="Q5" i="2"/>
  <c r="O5" i="2"/>
  <c r="M5" i="2"/>
  <c r="K5" i="2"/>
  <c r="I5" i="2"/>
  <c r="G5" i="2"/>
  <c r="C5" i="2"/>
  <c r="T3" i="2"/>
  <c r="S3" i="2"/>
  <c r="R3" i="2"/>
  <c r="Q3" i="2"/>
  <c r="P3" i="2"/>
  <c r="O3" i="2"/>
  <c r="N3" i="2"/>
  <c r="M3" i="2"/>
  <c r="L3" i="2"/>
  <c r="K3" i="2"/>
  <c r="J3" i="2"/>
  <c r="I3" i="2"/>
  <c r="H3" i="2"/>
  <c r="G3" i="2"/>
  <c r="F3" i="2"/>
  <c r="E3" i="2"/>
  <c r="D3" i="2"/>
  <c r="C3" i="2"/>
  <c r="Y2" i="2"/>
  <c r="W2" i="2"/>
  <c r="U2" i="2"/>
  <c r="S2" i="2"/>
  <c r="Q2" i="2"/>
  <c r="O2" i="2"/>
  <c r="M2" i="2"/>
  <c r="K2" i="2"/>
  <c r="I2" i="2"/>
  <c r="G2" i="2"/>
  <c r="E2" i="2"/>
  <c r="C2" i="2"/>
</calcChain>
</file>

<file path=xl/sharedStrings.xml><?xml version="1.0" encoding="utf-8"?>
<sst xmlns="http://schemas.openxmlformats.org/spreadsheetml/2006/main" count="205" uniqueCount="53">
  <si>
    <t>10年債（1月）</t>
    <phoneticPr fontId="5"/>
  </si>
  <si>
    <t>政府保証債</t>
    <rPh sb="0" eb="5">
      <t>セイフホショウサイ</t>
    </rPh>
    <phoneticPr fontId="5"/>
  </si>
  <si>
    <t>公募地方債</t>
    <rPh sb="0" eb="2">
      <t>コウボ</t>
    </rPh>
    <rPh sb="2" eb="4">
      <t>チホウ</t>
    </rPh>
    <rPh sb="4" eb="5">
      <t>サイ</t>
    </rPh>
    <phoneticPr fontId="5"/>
  </si>
  <si>
    <t>種類</t>
    <rPh sb="0" eb="2">
      <t>シュルイ</t>
    </rPh>
    <phoneticPr fontId="5"/>
  </si>
  <si>
    <t>共同発行債</t>
    <rPh sb="0" eb="2">
      <t>キョウドウ</t>
    </rPh>
    <rPh sb="2" eb="4">
      <t>ハッコウ</t>
    </rPh>
    <rPh sb="4" eb="5">
      <t>サイ</t>
    </rPh>
    <phoneticPr fontId="5"/>
  </si>
  <si>
    <t>全国型市場公募地方債（１０年債）</t>
    <rPh sb="0" eb="3">
      <t>ゼンコクガタ</t>
    </rPh>
    <rPh sb="3" eb="5">
      <t>シジョウ</t>
    </rPh>
    <rPh sb="5" eb="7">
      <t>コウボ</t>
    </rPh>
    <rPh sb="7" eb="9">
      <t>チホウ</t>
    </rPh>
    <rPh sb="9" eb="10">
      <t>サイ</t>
    </rPh>
    <rPh sb="14" eb="15">
      <t>サイ</t>
    </rPh>
    <phoneticPr fontId="5"/>
  </si>
  <si>
    <t>銘柄</t>
    <rPh sb="0" eb="2">
      <t>メイガラ</t>
    </rPh>
    <phoneticPr fontId="5"/>
  </si>
  <si>
    <t>第274回共同発行債</t>
    <rPh sb="0" eb="1">
      <t>ダイ</t>
    </rPh>
    <rPh sb="4" eb="5">
      <t>カイ</t>
    </rPh>
    <rPh sb="5" eb="7">
      <t>キョウドウ</t>
    </rPh>
    <rPh sb="7" eb="9">
      <t>ハッコウ</t>
    </rPh>
    <rPh sb="9" eb="10">
      <t>サイ</t>
    </rPh>
    <phoneticPr fontId="5"/>
  </si>
  <si>
    <t>東京都871</t>
    <rPh sb="0" eb="3">
      <t>トウキョウト</t>
    </rPh>
    <phoneticPr fontId="5"/>
  </si>
  <si>
    <t>愛知県7/17</t>
    <rPh sb="0" eb="3">
      <t>アイチケン</t>
    </rPh>
    <phoneticPr fontId="5"/>
  </si>
  <si>
    <t>大阪府518</t>
    <rPh sb="0" eb="3">
      <t>オオサカフ</t>
    </rPh>
    <phoneticPr fontId="5"/>
  </si>
  <si>
    <t>広島県7/5</t>
    <rPh sb="0" eb="3">
      <t>ヒロシマケン</t>
    </rPh>
    <phoneticPr fontId="5"/>
  </si>
  <si>
    <t>札幌市7/8</t>
    <rPh sb="0" eb="3">
      <t>サッポロシ</t>
    </rPh>
    <phoneticPr fontId="5"/>
  </si>
  <si>
    <t>浜松市7/1</t>
    <rPh sb="0" eb="3">
      <t>ハママツシ</t>
    </rPh>
    <phoneticPr fontId="5"/>
  </si>
  <si>
    <t>岡山市7/1</t>
    <rPh sb="0" eb="3">
      <t>オカヤマシ</t>
    </rPh>
    <phoneticPr fontId="5"/>
  </si>
  <si>
    <t>福岡市2025/7</t>
    <rPh sb="0" eb="3">
      <t>フクオカシ</t>
    </rPh>
    <phoneticPr fontId="5"/>
  </si>
  <si>
    <t>発行日</t>
    <rPh sb="0" eb="3">
      <t>ハッコウビ</t>
    </rPh>
    <phoneticPr fontId="5"/>
  </si>
  <si>
    <t>償還日</t>
    <rPh sb="0" eb="3">
      <t>ショウカンビ</t>
    </rPh>
    <phoneticPr fontId="5"/>
  </si>
  <si>
    <t>発行額(億円）</t>
    <rPh sb="0" eb="3">
      <t>ハッコウガク</t>
    </rPh>
    <rPh sb="4" eb="5">
      <t>オク</t>
    </rPh>
    <rPh sb="5" eb="6">
      <t>エン</t>
    </rPh>
    <phoneticPr fontId="5"/>
  </si>
  <si>
    <t>発行価格</t>
    <rPh sb="0" eb="2">
      <t>ハッコウ</t>
    </rPh>
    <rPh sb="2" eb="4">
      <t>カカク</t>
    </rPh>
    <phoneticPr fontId="5"/>
  </si>
  <si>
    <t>表面利率(%)</t>
    <rPh sb="0" eb="2">
      <t>ヒョウメン</t>
    </rPh>
    <rPh sb="2" eb="4">
      <t>リリツ</t>
    </rPh>
    <phoneticPr fontId="5"/>
  </si>
  <si>
    <t>応募者利回(%)</t>
    <rPh sb="0" eb="3">
      <t>オウボシャ</t>
    </rPh>
    <rPh sb="3" eb="5">
      <t>リマワ</t>
    </rPh>
    <phoneticPr fontId="5"/>
  </si>
  <si>
    <t>償還方式</t>
    <rPh sb="0" eb="2">
      <t>ショウカン</t>
    </rPh>
    <rPh sb="2" eb="4">
      <t>ホウシキ</t>
    </rPh>
    <phoneticPr fontId="5"/>
  </si>
  <si>
    <t>満期一括</t>
    <rPh sb="0" eb="4">
      <t>マンキイッカツ</t>
    </rPh>
    <phoneticPr fontId="5"/>
  </si>
  <si>
    <t>基準値発表日</t>
    <rPh sb="0" eb="2">
      <t>キジュン</t>
    </rPh>
    <rPh sb="2" eb="3">
      <t>アタイ</t>
    </rPh>
    <rPh sb="3" eb="5">
      <t>ハッピョウ</t>
    </rPh>
    <rPh sb="5" eb="6">
      <t>ビ</t>
    </rPh>
    <phoneticPr fontId="5"/>
  </si>
  <si>
    <t>単価</t>
  </si>
  <si>
    <t>複利利回</t>
  </si>
  <si>
    <t>単価</t>
    <phoneticPr fontId="5"/>
  </si>
  <si>
    <t>単価</t>
    <rPh sb="0" eb="2">
      <t>タンカ</t>
    </rPh>
    <phoneticPr fontId="5"/>
  </si>
  <si>
    <t>複利利回</t>
    <rPh sb="0" eb="2">
      <t>フクリ</t>
    </rPh>
    <rPh sb="2" eb="4">
      <t>リマワ</t>
    </rPh>
    <phoneticPr fontId="5"/>
  </si>
  <si>
    <t>※店頭売買参考統計値は日証協の発表日ベースの更新となっています</t>
  </si>
  <si>
    <t>国債、政府保証債、公募地方債</t>
    <rPh sb="9" eb="14">
      <t>コウボチホウサイ</t>
    </rPh>
    <phoneticPr fontId="5"/>
  </si>
  <si>
    <t>国債（１０年債）</t>
    <phoneticPr fontId="5"/>
  </si>
  <si>
    <t>政府保証債（10年債）</t>
    <rPh sb="0" eb="2">
      <t>セイフ</t>
    </rPh>
    <rPh sb="2" eb="4">
      <t>ホショウ</t>
    </rPh>
    <rPh sb="4" eb="5">
      <t>サイ</t>
    </rPh>
    <rPh sb="8" eb="9">
      <t>ネン</t>
    </rPh>
    <rPh sb="9" eb="10">
      <t>サイ</t>
    </rPh>
    <phoneticPr fontId="5"/>
  </si>
  <si>
    <t>全国型市場公募地方債（１０年債）</t>
    <phoneticPr fontId="5"/>
  </si>
  <si>
    <t>長期国債381回</t>
    <phoneticPr fontId="5"/>
  </si>
  <si>
    <t>日本高速道路531(ｿｰｼｬﾙﾎﾞﾝﾄﾞ)(10)</t>
    <phoneticPr fontId="5"/>
  </si>
  <si>
    <t>満期一括</t>
    <rPh sb="0" eb="2">
      <t>マンキ</t>
    </rPh>
    <rPh sb="2" eb="4">
      <t>イッカツ</t>
    </rPh>
    <phoneticPr fontId="5"/>
  </si>
  <si>
    <t>複利利回</t>
    <phoneticPr fontId="5"/>
  </si>
  <si>
    <t>国債、政府保証債、公募地方債</t>
    <rPh sb="0" eb="2">
      <t>コクサイ</t>
    </rPh>
    <rPh sb="3" eb="5">
      <t>セイフ</t>
    </rPh>
    <rPh sb="5" eb="8">
      <t>ホショウサイ</t>
    </rPh>
    <rPh sb="9" eb="14">
      <t>コウボチホウサイ</t>
    </rPh>
    <phoneticPr fontId="5"/>
  </si>
  <si>
    <t>政府保証債（10年債）</t>
  </si>
  <si>
    <t>全国型市場公募地方債（１０年債）</t>
  </si>
  <si>
    <t>※店頭売買参考統計値は日証協の発表日ベースの更新となっています</t>
    <phoneticPr fontId="5"/>
  </si>
  <si>
    <t>10年債（2月）</t>
    <rPh sb="2" eb="3">
      <t>ネン</t>
    </rPh>
    <rPh sb="3" eb="4">
      <t>サイ</t>
    </rPh>
    <rPh sb="6" eb="7">
      <t>ガツ</t>
    </rPh>
    <phoneticPr fontId="5"/>
  </si>
  <si>
    <t>第275回共同発行債</t>
    <rPh sb="0" eb="1">
      <t>ダイ</t>
    </rPh>
    <rPh sb="4" eb="5">
      <t>カイ</t>
    </rPh>
    <rPh sb="5" eb="7">
      <t>キョウドウ</t>
    </rPh>
    <rPh sb="7" eb="9">
      <t>ハッコウ</t>
    </rPh>
    <rPh sb="9" eb="10">
      <t>サイ</t>
    </rPh>
    <phoneticPr fontId="5"/>
  </si>
  <si>
    <t>東京都872</t>
    <phoneticPr fontId="5"/>
  </si>
  <si>
    <t>北海道7/12</t>
    <phoneticPr fontId="5"/>
  </si>
  <si>
    <t>埼玉県7/7</t>
    <rPh sb="0" eb="2">
      <t>サイタマ</t>
    </rPh>
    <phoneticPr fontId="5"/>
  </si>
  <si>
    <t>愛知県7/18</t>
    <rPh sb="0" eb="2">
      <t>アイチ</t>
    </rPh>
    <phoneticPr fontId="5"/>
  </si>
  <si>
    <t>大阪府519</t>
    <phoneticPr fontId="3"/>
  </si>
  <si>
    <t>横浜市7/6</t>
    <rPh sb="0" eb="3">
      <t>ヨコハマシ</t>
    </rPh>
    <phoneticPr fontId="5"/>
  </si>
  <si>
    <t>長期国債381回2月ﾘｵｰﾌﾟﾝ</t>
    <rPh sb="9" eb="10">
      <t>ガツ</t>
    </rPh>
    <phoneticPr fontId="5"/>
  </si>
  <si>
    <t>日本高速道路534(ｿｰｼｬﾙﾎﾞﾝﾄﾞ)(10)</t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</si>
</sst>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76" formatCode="#,##0.00_ "/>
    <numFmt numFmtId="177" formatCode="#,##0.000_ "/>
    <numFmt numFmtId="178" formatCode="0.00_);[Red]\(0.00\)"/>
    <numFmt numFmtId="179" formatCode="#,##0_ "/>
    <numFmt numFmtId="180" formatCode="0.00_ "/>
    <numFmt numFmtId="181" formatCode="0.000_);[Red]\(0.000\)"/>
    <numFmt numFmtId="182" formatCode="&quot;(&quot;0.00%&quot;)   &quot;;[Red]\-&quot;(&quot;0.00%&quot;)   &quot;;&quot;－    &quot;"/>
    <numFmt numFmtId="183" formatCode="0.000_ "/>
    <numFmt numFmtId="184" formatCode="#,##0_ ;[Red]\-#,##0\ "/>
    <numFmt numFmtId="185" formatCode="#,##0.00_);[Red]\(#,##0.00\)"/>
  </numFmts>
  <fonts count="27" x14ac:knownFonts="1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10"/>
      <name val="ＭＳ Ｐゴシック"/>
      <family val="3"/>
      <charset val="128"/>
    </font>
    <font>
      <sz val="6"/>
      <name val="ＭＳ Ｐゴシック"/>
      <family val="3"/>
      <charset val="128"/>
    </font>
    <font>
      <sz val="8"/>
      <color rgb="FF0000CC"/>
      <name val="ＭＳ Ｐゴシック"/>
      <family val="3"/>
      <charset val="128"/>
    </font>
    <font>
      <sz val="11"/>
      <color rgb="FF0000CC"/>
      <name val="ＭＳ Ｐゴシック"/>
      <family val="3"/>
      <charset val="128"/>
    </font>
    <font>
      <sz val="11"/>
      <color rgb="FF0000CC"/>
      <name val="游ゴシック"/>
      <family val="3"/>
      <charset val="128"/>
      <scheme val="minor"/>
    </font>
    <font>
      <sz val="10"/>
      <color rgb="FF0000CC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0"/>
      <color indexed="8"/>
      <name val="ＭＳ Ｐゴシック"/>
      <family val="3"/>
      <charset val="128"/>
    </font>
    <font>
      <sz val="6"/>
      <color rgb="FF0000CC"/>
      <name val="ＭＳ Ｐゴシック"/>
      <family val="3"/>
      <charset val="128"/>
    </font>
    <font>
      <b/>
      <u/>
      <sz val="20"/>
      <name val="ＭＳ Ｐ明朝"/>
      <family val="1"/>
      <charset val="128"/>
    </font>
    <font>
      <sz val="9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4"/>
      <name val="ＭＳ Ｐ明朝"/>
      <family val="1"/>
      <charset val="128"/>
    </font>
    <font>
      <b/>
      <sz val="11"/>
      <name val="ＭＳ Ｐゴシック"/>
      <family val="3"/>
      <charset val="128"/>
    </font>
    <font>
      <b/>
      <sz val="9"/>
      <name val="ＭＳ Ｐゴシック"/>
      <family val="3"/>
      <charset val="128"/>
    </font>
    <font>
      <b/>
      <sz val="11"/>
      <color theme="1"/>
      <name val="游ゴシック"/>
      <family val="3"/>
      <charset val="128"/>
      <scheme val="minor"/>
    </font>
    <font>
      <sz val="11"/>
      <name val="ＭＳ ゴシック"/>
      <family val="3"/>
      <charset val="128"/>
    </font>
    <font>
      <sz val="7"/>
      <color indexed="8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6"/>
      <name val="ＭＳ Ｐゴシック"/>
      <family val="3"/>
      <charset val="128"/>
    </font>
    <font>
      <b/>
      <sz val="6.5"/>
      <name val="ＭＳ Ｐゴシック"/>
      <family val="3"/>
      <charset val="128"/>
    </font>
    <font>
      <b/>
      <sz val="9"/>
      <color theme="1"/>
      <name val="游ゴシック"/>
      <family val="3"/>
      <charset val="128"/>
      <scheme val="minor"/>
    </font>
    <font>
      <sz val="9"/>
      <color theme="1"/>
      <name val="ＭＳ Ｐゴシック"/>
      <family val="3"/>
      <charset val="128"/>
    </font>
  </fonts>
  <fills count="10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66FF3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C000"/>
        <bgColor indexed="64"/>
      </patternFill>
    </fill>
  </fills>
  <borders count="5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4">
    <xf numFmtId="0" fontId="0" fillId="0" borderId="0">
      <alignment vertical="center"/>
    </xf>
    <xf numFmtId="0" fontId="1" fillId="0" borderId="0"/>
    <xf numFmtId="182" fontId="20" fillId="0" borderId="0" applyFont="0" applyFill="0" applyBorder="0" applyAlignment="0" applyProtection="0">
      <alignment vertical="top"/>
    </xf>
    <xf numFmtId="38" fontId="1" fillId="0" borderId="0" applyFont="0" applyFill="0" applyBorder="0" applyAlignment="0" applyProtection="0">
      <alignment vertical="center"/>
    </xf>
  </cellStyleXfs>
  <cellXfs count="309">
    <xf numFmtId="0" fontId="0" fillId="0" borderId="0" xfId="0">
      <alignment vertical="center"/>
    </xf>
    <xf numFmtId="0" fontId="2" fillId="0" borderId="0" xfId="1" applyFont="1"/>
    <xf numFmtId="0" fontId="4" fillId="0" borderId="0" xfId="1" applyFont="1"/>
    <xf numFmtId="176" fontId="11" fillId="3" borderId="7" xfId="1" applyNumberFormat="1" applyFont="1" applyFill="1" applyBorder="1" applyAlignment="1" applyProtection="1">
      <alignment horizontal="right" vertical="center"/>
      <protection locked="0"/>
    </xf>
    <xf numFmtId="177" fontId="11" fillId="3" borderId="8" xfId="1" applyNumberFormat="1" applyFont="1" applyFill="1" applyBorder="1" applyAlignment="1" applyProtection="1">
      <alignment horizontal="right" vertical="center"/>
      <protection locked="0"/>
    </xf>
    <xf numFmtId="178" fontId="11" fillId="3" borderId="9" xfId="1" applyNumberFormat="1" applyFont="1" applyFill="1" applyBorder="1" applyAlignment="1" applyProtection="1">
      <alignment horizontal="right" vertical="center"/>
      <protection locked="0"/>
    </xf>
    <xf numFmtId="177" fontId="11" fillId="3" borderId="10" xfId="1" applyNumberFormat="1" applyFont="1" applyFill="1" applyBorder="1" applyAlignment="1" applyProtection="1">
      <alignment horizontal="right" vertical="center"/>
      <protection locked="0"/>
    </xf>
    <xf numFmtId="178" fontId="11" fillId="3" borderId="11" xfId="1" applyNumberFormat="1" applyFont="1" applyFill="1" applyBorder="1" applyAlignment="1" applyProtection="1">
      <alignment horizontal="right" vertical="center"/>
      <protection locked="0"/>
    </xf>
    <xf numFmtId="177" fontId="11" fillId="3" borderId="11" xfId="1" applyNumberFormat="1" applyFont="1" applyFill="1" applyBorder="1" applyAlignment="1" applyProtection="1">
      <alignment horizontal="right" vertical="center"/>
      <protection locked="0"/>
    </xf>
    <xf numFmtId="177" fontId="11" fillId="3" borderId="12" xfId="1" applyNumberFormat="1" applyFont="1" applyFill="1" applyBorder="1" applyAlignment="1" applyProtection="1">
      <alignment horizontal="right" vertical="center"/>
      <protection locked="0"/>
    </xf>
    <xf numFmtId="178" fontId="11" fillId="0" borderId="6" xfId="1" applyNumberFormat="1" applyFont="1" applyBorder="1" applyAlignment="1" applyProtection="1">
      <alignment horizontal="right" vertical="center"/>
      <protection locked="0"/>
    </xf>
    <xf numFmtId="177" fontId="11" fillId="0" borderId="0" xfId="1" applyNumberFormat="1" applyFont="1" applyAlignment="1" applyProtection="1">
      <alignment horizontal="right" vertical="center"/>
      <protection locked="0"/>
    </xf>
    <xf numFmtId="49" fontId="2" fillId="0" borderId="0" xfId="1" applyNumberFormat="1" applyFont="1" applyAlignment="1">
      <alignment horizontal="left"/>
    </xf>
    <xf numFmtId="49" fontId="4" fillId="0" borderId="0" xfId="1" applyNumberFormat="1" applyFont="1" applyAlignment="1">
      <alignment horizontal="left"/>
    </xf>
    <xf numFmtId="49" fontId="11" fillId="0" borderId="13" xfId="1" applyNumberFormat="1" applyFont="1" applyBorder="1" applyAlignment="1" applyProtection="1">
      <alignment horizontal="left" vertical="center"/>
      <protection locked="0"/>
    </xf>
    <xf numFmtId="49" fontId="11" fillId="0" borderId="0" xfId="1" applyNumberFormat="1" applyFont="1" applyAlignment="1" applyProtection="1">
      <alignment horizontal="left" vertical="center"/>
      <protection locked="0"/>
    </xf>
    <xf numFmtId="49" fontId="11" fillId="0" borderId="14" xfId="1" applyNumberFormat="1" applyFont="1" applyBorder="1" applyAlignment="1" applyProtection="1">
      <alignment horizontal="left" vertical="center"/>
      <protection locked="0"/>
    </xf>
    <xf numFmtId="0" fontId="4" fillId="0" borderId="6" xfId="1" applyFont="1" applyBorder="1"/>
    <xf numFmtId="176" fontId="11" fillId="3" borderId="15" xfId="1" applyNumberFormat="1" applyFont="1" applyFill="1" applyBorder="1" applyAlignment="1" applyProtection="1">
      <alignment horizontal="right" vertical="center"/>
      <protection locked="0"/>
    </xf>
    <xf numFmtId="178" fontId="11" fillId="3" borderId="12" xfId="1" applyNumberFormat="1" applyFont="1" applyFill="1" applyBorder="1" applyAlignment="1" applyProtection="1">
      <alignment horizontal="right" vertical="center"/>
      <protection locked="0"/>
    </xf>
    <xf numFmtId="178" fontId="11" fillId="0" borderId="0" xfId="1" applyNumberFormat="1" applyFont="1" applyAlignment="1" applyProtection="1">
      <alignment horizontal="right" vertical="center"/>
      <protection locked="0"/>
    </xf>
    <xf numFmtId="178" fontId="11" fillId="4" borderId="9" xfId="1" applyNumberFormat="1" applyFont="1" applyFill="1" applyBorder="1" applyAlignment="1" applyProtection="1">
      <alignment horizontal="right" vertical="center"/>
      <protection locked="0"/>
    </xf>
    <xf numFmtId="177" fontId="11" fillId="4" borderId="10" xfId="1" applyNumberFormat="1" applyFont="1" applyFill="1" applyBorder="1" applyAlignment="1" applyProtection="1">
      <alignment horizontal="right" vertical="center"/>
      <protection locked="0"/>
    </xf>
    <xf numFmtId="178" fontId="11" fillId="4" borderId="11" xfId="1" applyNumberFormat="1" applyFont="1" applyFill="1" applyBorder="1" applyAlignment="1" applyProtection="1">
      <alignment horizontal="right" vertical="center"/>
      <protection locked="0"/>
    </xf>
    <xf numFmtId="177" fontId="11" fillId="4" borderId="11" xfId="1" applyNumberFormat="1" applyFont="1" applyFill="1" applyBorder="1" applyAlignment="1" applyProtection="1">
      <alignment horizontal="right" vertical="center"/>
      <protection locked="0"/>
    </xf>
    <xf numFmtId="177" fontId="11" fillId="4" borderId="16" xfId="1" applyNumberFormat="1" applyFont="1" applyFill="1" applyBorder="1" applyAlignment="1" applyProtection="1">
      <alignment horizontal="right" vertical="center"/>
      <protection locked="0"/>
    </xf>
    <xf numFmtId="0" fontId="4" fillId="0" borderId="13" xfId="1" applyFont="1" applyBorder="1"/>
    <xf numFmtId="178" fontId="11" fillId="4" borderId="17" xfId="1" applyNumberFormat="1" applyFont="1" applyFill="1" applyBorder="1" applyAlignment="1" applyProtection="1">
      <alignment horizontal="right" vertical="center"/>
      <protection locked="0"/>
    </xf>
    <xf numFmtId="177" fontId="11" fillId="4" borderId="9" xfId="1" applyNumberFormat="1" applyFont="1" applyFill="1" applyBorder="1" applyAlignment="1" applyProtection="1">
      <alignment horizontal="right" vertical="center"/>
      <protection locked="0"/>
    </xf>
    <xf numFmtId="176" fontId="11" fillId="4" borderId="11" xfId="1" applyNumberFormat="1" applyFont="1" applyFill="1" applyBorder="1" applyAlignment="1" applyProtection="1">
      <alignment horizontal="center" vertical="center"/>
      <protection locked="0"/>
    </xf>
    <xf numFmtId="177" fontId="11" fillId="4" borderId="18" xfId="1" applyNumberFormat="1" applyFont="1" applyFill="1" applyBorder="1" applyAlignment="1" applyProtection="1">
      <alignment horizontal="right" vertical="center"/>
      <protection locked="0"/>
    </xf>
    <xf numFmtId="176" fontId="11" fillId="4" borderId="11" xfId="1" applyNumberFormat="1" applyFont="1" applyFill="1" applyBorder="1" applyAlignment="1" applyProtection="1">
      <alignment horizontal="right" vertical="center"/>
      <protection locked="0"/>
    </xf>
    <xf numFmtId="177" fontId="11" fillId="4" borderId="19" xfId="1" applyNumberFormat="1" applyFont="1" applyFill="1" applyBorder="1" applyAlignment="1" applyProtection="1">
      <alignment horizontal="right" vertical="center"/>
      <protection locked="0"/>
    </xf>
    <xf numFmtId="177" fontId="13" fillId="0" borderId="0" xfId="1" applyNumberFormat="1" applyFont="1" applyAlignment="1" applyProtection="1">
      <alignment horizontal="left" vertical="center"/>
      <protection locked="0"/>
    </xf>
    <xf numFmtId="178" fontId="13" fillId="0" borderId="0" xfId="1" applyNumberFormat="1" applyFont="1" applyAlignment="1" applyProtection="1">
      <alignment horizontal="left" vertical="center"/>
      <protection locked="0"/>
    </xf>
    <xf numFmtId="177" fontId="14" fillId="0" borderId="0" xfId="1" applyNumberFormat="1" applyFont="1" applyAlignment="1" applyProtection="1">
      <alignment vertical="center"/>
      <protection locked="0"/>
    </xf>
    <xf numFmtId="177" fontId="13" fillId="0" borderId="0" xfId="1" applyNumberFormat="1" applyFont="1" applyAlignment="1" applyProtection="1">
      <alignment horizontal="center" vertical="center"/>
      <protection locked="0"/>
    </xf>
    <xf numFmtId="178" fontId="13" fillId="0" borderId="0" xfId="1" applyNumberFormat="1" applyFont="1" applyAlignment="1" applyProtection="1">
      <alignment horizontal="center" vertical="center"/>
      <protection locked="0"/>
    </xf>
    <xf numFmtId="0" fontId="15" fillId="0" borderId="0" xfId="1" applyFont="1"/>
    <xf numFmtId="0" fontId="1" fillId="0" borderId="0" xfId="1" applyAlignment="1">
      <alignment wrapText="1"/>
    </xf>
    <xf numFmtId="0" fontId="1" fillId="0" borderId="0" xfId="1" applyProtection="1">
      <protection locked="0"/>
    </xf>
    <xf numFmtId="0" fontId="1" fillId="0" borderId="0" xfId="1" applyAlignment="1" applyProtection="1">
      <alignment wrapText="1"/>
      <protection locked="0"/>
    </xf>
    <xf numFmtId="0" fontId="1" fillId="0" borderId="0" xfId="1" applyAlignment="1">
      <alignment shrinkToFit="1"/>
    </xf>
    <xf numFmtId="177" fontId="16" fillId="0" borderId="0" xfId="1" applyNumberFormat="1" applyFont="1" applyAlignment="1" applyProtection="1">
      <alignment horizontal="center" vertical="center"/>
      <protection locked="0"/>
    </xf>
    <xf numFmtId="178" fontId="14" fillId="0" borderId="0" xfId="1" applyNumberFormat="1" applyFont="1" applyAlignment="1" applyProtection="1">
      <alignment vertical="center"/>
      <protection locked="0"/>
    </xf>
    <xf numFmtId="177" fontId="4" fillId="0" borderId="20" xfId="1" applyNumberFormat="1" applyFont="1" applyBorder="1" applyAlignment="1" applyProtection="1">
      <alignment horizontal="distributed" vertical="center"/>
      <protection locked="0"/>
    </xf>
    <xf numFmtId="177" fontId="17" fillId="6" borderId="13" xfId="1" applyNumberFormat="1" applyFont="1" applyFill="1" applyBorder="1" applyAlignment="1" applyProtection="1">
      <alignment horizontal="center" vertical="center"/>
      <protection locked="0"/>
    </xf>
    <xf numFmtId="177" fontId="17" fillId="6" borderId="22" xfId="1" applyNumberFormat="1" applyFont="1" applyFill="1" applyBorder="1" applyAlignment="1" applyProtection="1">
      <alignment horizontal="center" vertical="center"/>
      <protection locked="0"/>
    </xf>
    <xf numFmtId="177" fontId="17" fillId="0" borderId="0" xfId="1" applyNumberFormat="1" applyFont="1" applyAlignment="1" applyProtection="1">
      <alignment vertical="center"/>
      <protection locked="0"/>
    </xf>
    <xf numFmtId="177" fontId="4" fillId="2" borderId="23" xfId="1" applyNumberFormat="1" applyFont="1" applyFill="1" applyBorder="1" applyAlignment="1" applyProtection="1">
      <alignment horizontal="distributed" vertical="center"/>
      <protection locked="0"/>
    </xf>
    <xf numFmtId="177" fontId="4" fillId="2" borderId="24" xfId="1" applyNumberFormat="1" applyFont="1" applyFill="1" applyBorder="1" applyAlignment="1" applyProtection="1">
      <alignment horizontal="distributed" vertical="center"/>
      <protection locked="0"/>
    </xf>
    <xf numFmtId="179" fontId="4" fillId="2" borderId="24" xfId="1" applyNumberFormat="1" applyFont="1" applyFill="1" applyBorder="1" applyAlignment="1" applyProtection="1">
      <alignment horizontal="distributed" vertical="center"/>
      <protection locked="0"/>
    </xf>
    <xf numFmtId="181" fontId="4" fillId="2" borderId="24" xfId="1" applyNumberFormat="1" applyFont="1" applyFill="1" applyBorder="1" applyAlignment="1" applyProtection="1">
      <alignment horizontal="distributed" vertical="center"/>
      <protection locked="0"/>
    </xf>
    <xf numFmtId="181" fontId="14" fillId="0" borderId="0" xfId="1" applyNumberFormat="1" applyFont="1" applyAlignment="1" applyProtection="1">
      <alignment vertical="center"/>
      <protection locked="0"/>
    </xf>
    <xf numFmtId="177" fontId="4" fillId="2" borderId="31" xfId="1" applyNumberFormat="1" applyFont="1" applyFill="1" applyBorder="1" applyAlignment="1" applyProtection="1">
      <alignment horizontal="distributed" vertical="center"/>
      <protection locked="0"/>
    </xf>
    <xf numFmtId="177" fontId="4" fillId="5" borderId="33" xfId="1" applyNumberFormat="1" applyFont="1" applyFill="1" applyBorder="1" applyAlignment="1" applyProtection="1">
      <alignment horizontal="center" vertical="center"/>
      <protection locked="0"/>
    </xf>
    <xf numFmtId="177" fontId="4" fillId="5" borderId="34" xfId="1" applyNumberFormat="1" applyFont="1" applyFill="1" applyBorder="1" applyAlignment="1" applyProtection="1">
      <alignment horizontal="center" vertical="center"/>
      <protection locked="0"/>
    </xf>
    <xf numFmtId="178" fontId="4" fillId="6" borderId="33" xfId="1" applyNumberFormat="1" applyFont="1" applyFill="1" applyBorder="1" applyAlignment="1" applyProtection="1">
      <alignment horizontal="center" vertical="center"/>
      <protection locked="0"/>
    </xf>
    <xf numFmtId="177" fontId="4" fillId="6" borderId="34" xfId="1" applyNumberFormat="1" applyFont="1" applyFill="1" applyBorder="1" applyAlignment="1" applyProtection="1">
      <alignment horizontal="center" vertical="center"/>
      <protection locked="0"/>
    </xf>
    <xf numFmtId="178" fontId="4" fillId="6" borderId="34" xfId="1" applyNumberFormat="1" applyFont="1" applyFill="1" applyBorder="1" applyAlignment="1" applyProtection="1">
      <alignment horizontal="center" vertical="center"/>
      <protection locked="0"/>
    </xf>
    <xf numFmtId="177" fontId="4" fillId="6" borderId="35" xfId="1" applyNumberFormat="1" applyFont="1" applyFill="1" applyBorder="1" applyAlignment="1" applyProtection="1">
      <alignment horizontal="center" vertical="center"/>
      <protection locked="0"/>
    </xf>
    <xf numFmtId="177" fontId="4" fillId="6" borderId="36" xfId="1" applyNumberFormat="1" applyFont="1" applyFill="1" applyBorder="1" applyAlignment="1" applyProtection="1">
      <alignment horizontal="center" vertical="center"/>
      <protection locked="0"/>
    </xf>
    <xf numFmtId="177" fontId="4" fillId="0" borderId="0" xfId="1" applyNumberFormat="1" applyFont="1" applyAlignment="1" applyProtection="1">
      <alignment horizontal="center" vertical="center"/>
      <protection locked="0"/>
    </xf>
    <xf numFmtId="14" fontId="11" fillId="2" borderId="23" xfId="1" applyNumberFormat="1" applyFont="1" applyFill="1" applyBorder="1" applyAlignment="1" applyProtection="1">
      <alignment horizontal="center" vertical="center"/>
      <protection locked="0"/>
    </xf>
    <xf numFmtId="180" fontId="11" fillId="2" borderId="37" xfId="1" applyNumberFormat="1" applyFont="1" applyFill="1" applyBorder="1" applyAlignment="1" applyProtection="1">
      <alignment horizontal="right" vertical="center"/>
      <protection locked="0"/>
    </xf>
    <xf numFmtId="183" fontId="11" fillId="2" borderId="38" xfId="1" applyNumberFormat="1" applyFont="1" applyFill="1" applyBorder="1" applyAlignment="1" applyProtection="1">
      <alignment horizontal="right" vertical="center"/>
      <protection locked="0"/>
    </xf>
    <xf numFmtId="180" fontId="11" fillId="2" borderId="39" xfId="1" applyNumberFormat="1" applyFont="1" applyFill="1" applyBorder="1" applyAlignment="1" applyProtection="1">
      <alignment horizontal="right" vertical="center"/>
      <protection locked="0"/>
    </xf>
    <xf numFmtId="183" fontId="11" fillId="2" borderId="29" xfId="1" applyNumberFormat="1" applyFont="1" applyFill="1" applyBorder="1" applyAlignment="1" applyProtection="1">
      <alignment horizontal="right" vertical="center"/>
      <protection locked="0"/>
    </xf>
    <xf numFmtId="180" fontId="11" fillId="2" borderId="29" xfId="1" applyNumberFormat="1" applyFont="1" applyFill="1" applyBorder="1" applyAlignment="1" applyProtection="1">
      <alignment horizontal="right" vertical="center"/>
      <protection locked="0"/>
    </xf>
    <xf numFmtId="183" fontId="11" fillId="2" borderId="40" xfId="1" applyNumberFormat="1" applyFont="1" applyFill="1" applyBorder="1" applyAlignment="1" applyProtection="1">
      <alignment horizontal="right" vertical="center"/>
      <protection locked="0"/>
    </xf>
    <xf numFmtId="180" fontId="11" fillId="2" borderId="40" xfId="1" applyNumberFormat="1" applyFont="1" applyFill="1" applyBorder="1" applyAlignment="1" applyProtection="1">
      <alignment horizontal="right" vertical="center"/>
      <protection locked="0"/>
    </xf>
    <xf numFmtId="183" fontId="11" fillId="2" borderId="41" xfId="1" applyNumberFormat="1" applyFont="1" applyFill="1" applyBorder="1" applyAlignment="1" applyProtection="1">
      <alignment horizontal="right" vertical="center"/>
      <protection locked="0"/>
    </xf>
    <xf numFmtId="14" fontId="11" fillId="2" borderId="24" xfId="1" applyNumberFormat="1" applyFont="1" applyFill="1" applyBorder="1" applyAlignment="1" applyProtection="1">
      <alignment horizontal="center" vertical="center"/>
      <protection locked="0"/>
    </xf>
    <xf numFmtId="177" fontId="21" fillId="0" borderId="0" xfId="1" applyNumberFormat="1" applyFont="1" applyAlignment="1" applyProtection="1">
      <alignment vertical="center"/>
      <protection locked="0"/>
    </xf>
    <xf numFmtId="176" fontId="11" fillId="2" borderId="37" xfId="1" applyNumberFormat="1" applyFont="1" applyFill="1" applyBorder="1" applyAlignment="1" applyProtection="1">
      <alignment horizontal="right" vertical="center"/>
      <protection locked="0"/>
    </xf>
    <xf numFmtId="177" fontId="11" fillId="2" borderId="38" xfId="1" applyNumberFormat="1" applyFont="1" applyFill="1" applyBorder="1" applyAlignment="1" applyProtection="1">
      <alignment horizontal="right" vertical="center"/>
      <protection locked="0"/>
    </xf>
    <xf numFmtId="178" fontId="11" fillId="2" borderId="39" xfId="1" applyNumberFormat="1" applyFont="1" applyFill="1" applyBorder="1" applyAlignment="1" applyProtection="1">
      <alignment horizontal="right" vertical="center"/>
      <protection locked="0"/>
    </xf>
    <xf numFmtId="176" fontId="11" fillId="2" borderId="29" xfId="1" applyNumberFormat="1" applyFont="1" applyFill="1" applyBorder="1" applyAlignment="1" applyProtection="1">
      <alignment horizontal="right" vertical="center"/>
      <protection locked="0"/>
    </xf>
    <xf numFmtId="178" fontId="11" fillId="2" borderId="40" xfId="1" applyNumberFormat="1" applyFont="1" applyFill="1" applyBorder="1" applyAlignment="1" applyProtection="1">
      <alignment horizontal="right" vertical="center"/>
      <protection locked="0"/>
    </xf>
    <xf numFmtId="178" fontId="11" fillId="2" borderId="29" xfId="1" applyNumberFormat="1" applyFont="1" applyFill="1" applyBorder="1" applyAlignment="1" applyProtection="1">
      <alignment horizontal="right" vertical="center"/>
      <protection locked="0"/>
    </xf>
    <xf numFmtId="176" fontId="11" fillId="2" borderId="39" xfId="1" applyNumberFormat="1" applyFont="1" applyFill="1" applyBorder="1" applyAlignment="1" applyProtection="1">
      <alignment horizontal="right" vertical="center"/>
      <protection locked="0"/>
    </xf>
    <xf numFmtId="177" fontId="11" fillId="2" borderId="42" xfId="1" applyNumberFormat="1" applyFont="1" applyFill="1" applyBorder="1" applyAlignment="1" applyProtection="1">
      <alignment horizontal="right" vertical="center"/>
      <protection locked="0"/>
    </xf>
    <xf numFmtId="183" fontId="11" fillId="2" borderId="42" xfId="1" applyNumberFormat="1" applyFont="1" applyFill="1" applyBorder="1" applyAlignment="1" applyProtection="1">
      <alignment horizontal="right" vertical="center"/>
      <protection locked="0"/>
    </xf>
    <xf numFmtId="176" fontId="11" fillId="2" borderId="43" xfId="1" applyNumberFormat="1" applyFont="1" applyFill="1" applyBorder="1" applyAlignment="1" applyProtection="1">
      <alignment horizontal="right" vertical="center"/>
      <protection locked="0"/>
    </xf>
    <xf numFmtId="183" fontId="11" fillId="2" borderId="44" xfId="1" applyNumberFormat="1" applyFont="1" applyFill="1" applyBorder="1" applyAlignment="1" applyProtection="1">
      <alignment horizontal="right" vertical="center"/>
      <protection locked="0"/>
    </xf>
    <xf numFmtId="178" fontId="11" fillId="2" borderId="44" xfId="1" applyNumberFormat="1" applyFont="1" applyFill="1" applyBorder="1" applyAlignment="1" applyProtection="1">
      <alignment horizontal="right" vertical="center"/>
      <protection locked="0"/>
    </xf>
    <xf numFmtId="178" fontId="11" fillId="2" borderId="45" xfId="1" applyNumberFormat="1" applyFont="1" applyFill="1" applyBorder="1" applyAlignment="1" applyProtection="1">
      <alignment horizontal="right" vertical="center"/>
      <protection locked="0"/>
    </xf>
    <xf numFmtId="183" fontId="11" fillId="2" borderId="45" xfId="1" applyNumberFormat="1" applyFont="1" applyFill="1" applyBorder="1" applyAlignment="1" applyProtection="1">
      <alignment horizontal="right" vertical="center"/>
      <protection locked="0"/>
    </xf>
    <xf numFmtId="176" fontId="11" fillId="2" borderId="40" xfId="1" applyNumberFormat="1" applyFont="1" applyFill="1" applyBorder="1" applyAlignment="1" applyProtection="1">
      <alignment horizontal="right" vertical="center"/>
      <protection locked="0"/>
    </xf>
    <xf numFmtId="177" fontId="11" fillId="2" borderId="44" xfId="1" applyNumberFormat="1" applyFont="1" applyFill="1" applyBorder="1" applyAlignment="1" applyProtection="1">
      <alignment horizontal="right" vertical="center"/>
      <protection locked="0"/>
    </xf>
    <xf numFmtId="183" fontId="11" fillId="2" borderId="43" xfId="1" applyNumberFormat="1" applyFont="1" applyFill="1" applyBorder="1" applyAlignment="1" applyProtection="1">
      <alignment horizontal="right" vertical="center"/>
      <protection locked="0"/>
    </xf>
    <xf numFmtId="176" fontId="11" fillId="7" borderId="39" xfId="1" applyNumberFormat="1" applyFont="1" applyFill="1" applyBorder="1" applyAlignment="1" applyProtection="1">
      <alignment horizontal="right" vertical="center"/>
      <protection locked="0"/>
    </xf>
    <xf numFmtId="177" fontId="11" fillId="7" borderId="44" xfId="1" applyNumberFormat="1" applyFont="1" applyFill="1" applyBorder="1" applyAlignment="1" applyProtection="1">
      <alignment horizontal="right" vertical="center"/>
      <protection locked="0"/>
    </xf>
    <xf numFmtId="178" fontId="11" fillId="7" borderId="39" xfId="1" applyNumberFormat="1" applyFont="1" applyFill="1" applyBorder="1" applyAlignment="1" applyProtection="1">
      <alignment horizontal="right" vertical="center"/>
      <protection locked="0"/>
    </xf>
    <xf numFmtId="183" fontId="11" fillId="7" borderId="44" xfId="1" applyNumberFormat="1" applyFont="1" applyFill="1" applyBorder="1" applyAlignment="1" applyProtection="1">
      <alignment horizontal="right" vertical="center"/>
      <protection locked="0"/>
    </xf>
    <xf numFmtId="178" fontId="11" fillId="7" borderId="44" xfId="1" applyNumberFormat="1" applyFont="1" applyFill="1" applyBorder="1" applyAlignment="1" applyProtection="1">
      <alignment horizontal="right" vertical="center"/>
      <protection locked="0"/>
    </xf>
    <xf numFmtId="183" fontId="11" fillId="7" borderId="40" xfId="1" applyNumberFormat="1" applyFont="1" applyFill="1" applyBorder="1" applyAlignment="1" applyProtection="1">
      <alignment horizontal="right" vertical="center"/>
      <protection locked="0"/>
    </xf>
    <xf numFmtId="178" fontId="11" fillId="7" borderId="45" xfId="1" applyNumberFormat="1" applyFont="1" applyFill="1" applyBorder="1" applyAlignment="1" applyProtection="1">
      <alignment horizontal="right" vertical="center"/>
      <protection locked="0"/>
    </xf>
    <xf numFmtId="183" fontId="11" fillId="7" borderId="45" xfId="1" applyNumberFormat="1" applyFont="1" applyFill="1" applyBorder="1" applyAlignment="1" applyProtection="1">
      <alignment horizontal="right" vertical="center"/>
      <protection locked="0"/>
    </xf>
    <xf numFmtId="180" fontId="11" fillId="7" borderId="45" xfId="1" applyNumberFormat="1" applyFont="1" applyFill="1" applyBorder="1" applyAlignment="1" applyProtection="1">
      <alignment horizontal="right" vertical="center"/>
      <protection locked="0"/>
    </xf>
    <xf numFmtId="183" fontId="11" fillId="7" borderId="46" xfId="1" applyNumberFormat="1" applyFont="1" applyFill="1" applyBorder="1" applyAlignment="1" applyProtection="1">
      <alignment horizontal="right" vertical="center"/>
      <protection locked="0"/>
    </xf>
    <xf numFmtId="14" fontId="11" fillId="2" borderId="47" xfId="1" applyNumberFormat="1" applyFont="1" applyFill="1" applyBorder="1" applyAlignment="1" applyProtection="1">
      <alignment horizontal="center" vertical="center"/>
      <protection locked="0"/>
    </xf>
    <xf numFmtId="176" fontId="11" fillId="2" borderId="15" xfId="1" applyNumberFormat="1" applyFont="1" applyFill="1" applyBorder="1" applyAlignment="1" applyProtection="1">
      <alignment horizontal="right" vertical="center"/>
      <protection locked="0"/>
    </xf>
    <xf numFmtId="177" fontId="11" fillId="2" borderId="9" xfId="1" applyNumberFormat="1" applyFont="1" applyFill="1" applyBorder="1" applyAlignment="1" applyProtection="1">
      <alignment horizontal="right" vertical="center"/>
      <protection locked="0"/>
    </xf>
    <xf numFmtId="178" fontId="11" fillId="2" borderId="15" xfId="1" applyNumberFormat="1" applyFont="1" applyFill="1" applyBorder="1" applyAlignment="1" applyProtection="1">
      <alignment horizontal="right" vertical="center"/>
      <protection locked="0"/>
    </xf>
    <xf numFmtId="183" fontId="11" fillId="2" borderId="9" xfId="1" applyNumberFormat="1" applyFont="1" applyFill="1" applyBorder="1" applyAlignment="1" applyProtection="1">
      <alignment horizontal="right" vertical="center"/>
      <protection locked="0"/>
    </xf>
    <xf numFmtId="178" fontId="11" fillId="2" borderId="9" xfId="1" applyNumberFormat="1" applyFont="1" applyFill="1" applyBorder="1" applyAlignment="1" applyProtection="1">
      <alignment horizontal="right" vertical="center"/>
      <protection locked="0"/>
    </xf>
    <xf numFmtId="183" fontId="11" fillId="2" borderId="11" xfId="1" applyNumberFormat="1" applyFont="1" applyFill="1" applyBorder="1" applyAlignment="1" applyProtection="1">
      <alignment horizontal="right" vertical="center"/>
      <protection locked="0"/>
    </xf>
    <xf numFmtId="178" fontId="11" fillId="2" borderId="12" xfId="1" applyNumberFormat="1" applyFont="1" applyFill="1" applyBorder="1" applyAlignment="1" applyProtection="1">
      <alignment horizontal="right" vertical="center"/>
      <protection locked="0"/>
    </xf>
    <xf numFmtId="183" fontId="11" fillId="2" borderId="12" xfId="1" applyNumberFormat="1" applyFont="1" applyFill="1" applyBorder="1" applyAlignment="1" applyProtection="1">
      <alignment horizontal="right" vertical="center"/>
      <protection locked="0"/>
    </xf>
    <xf numFmtId="180" fontId="11" fillId="7" borderId="12" xfId="1" applyNumberFormat="1" applyFont="1" applyFill="1" applyBorder="1" applyAlignment="1" applyProtection="1">
      <alignment horizontal="right" vertical="center"/>
      <protection locked="0"/>
    </xf>
    <xf numFmtId="183" fontId="11" fillId="7" borderId="16" xfId="1" applyNumberFormat="1" applyFont="1" applyFill="1" applyBorder="1" applyAlignment="1" applyProtection="1">
      <alignment horizontal="right" vertical="center"/>
      <protection locked="0"/>
    </xf>
    <xf numFmtId="57" fontId="15" fillId="0" borderId="0" xfId="1" applyNumberFormat="1" applyFont="1"/>
    <xf numFmtId="177" fontId="22" fillId="0" borderId="0" xfId="1" applyNumberFormat="1" applyFont="1" applyAlignment="1" applyProtection="1">
      <alignment vertical="center"/>
      <protection locked="0"/>
    </xf>
    <xf numFmtId="178" fontId="15" fillId="0" borderId="0" xfId="1" applyNumberFormat="1" applyFont="1"/>
    <xf numFmtId="178" fontId="22" fillId="0" borderId="0" xfId="1" applyNumberFormat="1" applyFont="1" applyAlignment="1" applyProtection="1">
      <alignment vertical="center"/>
      <protection locked="0"/>
    </xf>
    <xf numFmtId="177" fontId="14" fillId="8" borderId="33" xfId="1" applyNumberFormat="1" applyFont="1" applyFill="1" applyBorder="1" applyAlignment="1" applyProtection="1">
      <alignment horizontal="center" vertical="center"/>
      <protection locked="0"/>
    </xf>
    <xf numFmtId="177" fontId="14" fillId="8" borderId="22" xfId="1" applyNumberFormat="1" applyFont="1" applyFill="1" applyBorder="1" applyAlignment="1" applyProtection="1">
      <alignment horizontal="center" vertical="center"/>
      <protection locked="0"/>
    </xf>
    <xf numFmtId="178" fontId="14" fillId="9" borderId="33" xfId="1" applyNumberFormat="1" applyFont="1" applyFill="1" applyBorder="1" applyAlignment="1" applyProtection="1">
      <alignment horizontal="center" vertical="center"/>
      <protection locked="0"/>
    </xf>
    <xf numFmtId="177" fontId="14" fillId="9" borderId="36" xfId="1" applyNumberFormat="1" applyFont="1" applyFill="1" applyBorder="1" applyAlignment="1" applyProtection="1">
      <alignment horizontal="center" vertical="center"/>
      <protection locked="0"/>
    </xf>
    <xf numFmtId="0" fontId="11" fillId="2" borderId="39" xfId="1" applyFont="1" applyFill="1" applyBorder="1" applyAlignment="1" applyProtection="1">
      <alignment vertical="center"/>
      <protection locked="0"/>
    </xf>
    <xf numFmtId="0" fontId="11" fillId="2" borderId="46" xfId="1" applyFont="1" applyFill="1" applyBorder="1" applyAlignment="1" applyProtection="1">
      <alignment vertical="center"/>
      <protection locked="0"/>
    </xf>
    <xf numFmtId="178" fontId="11" fillId="2" borderId="25" xfId="1" applyNumberFormat="1" applyFont="1" applyFill="1" applyBorder="1" applyAlignment="1" applyProtection="1">
      <alignment horizontal="right" vertical="center"/>
      <protection locked="0"/>
    </xf>
    <xf numFmtId="178" fontId="11" fillId="2" borderId="48" xfId="1" applyNumberFormat="1" applyFont="1" applyFill="1" applyBorder="1" applyAlignment="1" applyProtection="1">
      <alignment horizontal="right" vertical="center"/>
      <protection locked="0"/>
    </xf>
    <xf numFmtId="183" fontId="11" fillId="2" borderId="48" xfId="1" applyNumberFormat="1" applyFont="1" applyFill="1" applyBorder="1" applyAlignment="1" applyProtection="1">
      <alignment horizontal="right" vertical="center"/>
      <protection locked="0"/>
    </xf>
    <xf numFmtId="183" fontId="11" fillId="2" borderId="49" xfId="1" applyNumberFormat="1" applyFont="1" applyFill="1" applyBorder="1" applyAlignment="1" applyProtection="1">
      <alignment horizontal="right" vertical="center"/>
      <protection locked="0"/>
    </xf>
    <xf numFmtId="178" fontId="11" fillId="2" borderId="49" xfId="1" applyNumberFormat="1" applyFont="1" applyFill="1" applyBorder="1" applyAlignment="1" applyProtection="1">
      <alignment horizontal="right" vertical="center"/>
      <protection locked="0"/>
    </xf>
    <xf numFmtId="180" fontId="11" fillId="2" borderId="49" xfId="1" applyNumberFormat="1" applyFont="1" applyFill="1" applyBorder="1" applyAlignment="1" applyProtection="1">
      <alignment horizontal="right" vertical="center"/>
      <protection locked="0"/>
    </xf>
    <xf numFmtId="178" fontId="11" fillId="2" borderId="50" xfId="1" applyNumberFormat="1" applyFont="1" applyFill="1" applyBorder="1" applyAlignment="1" applyProtection="1">
      <alignment horizontal="right" vertical="center"/>
      <protection locked="0"/>
    </xf>
    <xf numFmtId="183" fontId="11" fillId="2" borderId="4" xfId="1" applyNumberFormat="1" applyFont="1" applyFill="1" applyBorder="1" applyAlignment="1" applyProtection="1">
      <alignment horizontal="right" vertical="center"/>
      <protection locked="0"/>
    </xf>
    <xf numFmtId="183" fontId="11" fillId="2" borderId="51" xfId="1" applyNumberFormat="1" applyFont="1" applyFill="1" applyBorder="1" applyAlignment="1" applyProtection="1">
      <alignment horizontal="right" vertical="center"/>
      <protection locked="0"/>
    </xf>
    <xf numFmtId="178" fontId="11" fillId="2" borderId="43" xfId="1" applyNumberFormat="1" applyFont="1" applyFill="1" applyBorder="1" applyAlignment="1" applyProtection="1">
      <alignment horizontal="right" vertical="center"/>
      <protection locked="0"/>
    </xf>
    <xf numFmtId="180" fontId="11" fillId="2" borderId="43" xfId="1" applyNumberFormat="1" applyFont="1" applyFill="1" applyBorder="1" applyAlignment="1" applyProtection="1">
      <alignment horizontal="right" vertical="center"/>
      <protection locked="0"/>
    </xf>
    <xf numFmtId="177" fontId="11" fillId="2" borderId="46" xfId="1" applyNumberFormat="1" applyFont="1" applyFill="1" applyBorder="1" applyAlignment="1" applyProtection="1">
      <alignment horizontal="right" vertical="center"/>
      <protection locked="0"/>
    </xf>
    <xf numFmtId="177" fontId="11" fillId="7" borderId="46" xfId="1" applyNumberFormat="1" applyFont="1" applyFill="1" applyBorder="1" applyAlignment="1" applyProtection="1">
      <alignment horizontal="right" vertical="center"/>
      <protection locked="0"/>
    </xf>
    <xf numFmtId="178" fontId="11" fillId="7" borderId="52" xfId="1" applyNumberFormat="1" applyFont="1" applyFill="1" applyBorder="1" applyAlignment="1" applyProtection="1">
      <alignment horizontal="right" vertical="center"/>
      <protection locked="0"/>
    </xf>
    <xf numFmtId="183" fontId="11" fillId="7" borderId="43" xfId="1" applyNumberFormat="1" applyFont="1" applyFill="1" applyBorder="1" applyAlignment="1" applyProtection="1">
      <alignment horizontal="right" vertical="center"/>
      <protection locked="0"/>
    </xf>
    <xf numFmtId="178" fontId="11" fillId="7" borderId="25" xfId="1" applyNumberFormat="1" applyFont="1" applyFill="1" applyBorder="1" applyAlignment="1" applyProtection="1">
      <alignment horizontal="right" vertical="center"/>
      <protection locked="0"/>
    </xf>
    <xf numFmtId="178" fontId="11" fillId="2" borderId="52" xfId="1" applyNumberFormat="1" applyFont="1" applyFill="1" applyBorder="1" applyAlignment="1" applyProtection="1">
      <alignment vertical="center"/>
      <protection locked="0"/>
    </xf>
    <xf numFmtId="183" fontId="11" fillId="2" borderId="43" xfId="1" applyNumberFormat="1" applyFont="1" applyFill="1" applyBorder="1" applyAlignment="1" applyProtection="1">
      <alignment vertical="center"/>
      <protection locked="0"/>
    </xf>
    <xf numFmtId="176" fontId="11" fillId="2" borderId="39" xfId="1" applyNumberFormat="1" applyFont="1" applyFill="1" applyBorder="1" applyAlignment="1" applyProtection="1">
      <alignment vertical="center"/>
      <protection locked="0"/>
    </xf>
    <xf numFmtId="177" fontId="11" fillId="2" borderId="46" xfId="1" applyNumberFormat="1" applyFont="1" applyFill="1" applyBorder="1" applyAlignment="1" applyProtection="1">
      <alignment vertical="center"/>
      <protection locked="0"/>
    </xf>
    <xf numFmtId="178" fontId="11" fillId="2" borderId="52" xfId="1" applyNumberFormat="1" applyFont="1" applyFill="1" applyBorder="1" applyAlignment="1" applyProtection="1">
      <alignment horizontal="right" vertical="center"/>
      <protection locked="0"/>
    </xf>
    <xf numFmtId="177" fontId="11" fillId="2" borderId="43" xfId="1" applyNumberFormat="1" applyFont="1" applyFill="1" applyBorder="1" applyAlignment="1" applyProtection="1">
      <alignment horizontal="right" vertical="center"/>
      <protection locked="0"/>
    </xf>
    <xf numFmtId="176" fontId="4" fillId="7" borderId="39" xfId="1" applyNumberFormat="1" applyFont="1" applyFill="1" applyBorder="1" applyAlignment="1" applyProtection="1">
      <alignment vertical="center"/>
      <protection locked="0"/>
    </xf>
    <xf numFmtId="177" fontId="4" fillId="7" borderId="46" xfId="1" applyNumberFormat="1" applyFont="1" applyFill="1" applyBorder="1" applyAlignment="1" applyProtection="1">
      <alignment vertical="center"/>
      <protection locked="0"/>
    </xf>
    <xf numFmtId="178" fontId="4" fillId="7" borderId="52" xfId="1" applyNumberFormat="1" applyFont="1" applyFill="1" applyBorder="1" applyAlignment="1" applyProtection="1">
      <alignment horizontal="right" vertical="center"/>
      <protection locked="0"/>
    </xf>
    <xf numFmtId="177" fontId="4" fillId="7" borderId="43" xfId="1" applyNumberFormat="1" applyFont="1" applyFill="1" applyBorder="1" applyAlignment="1" applyProtection="1">
      <alignment horizontal="right" vertical="center"/>
      <protection locked="0"/>
    </xf>
    <xf numFmtId="176" fontId="4" fillId="7" borderId="15" xfId="1" applyNumberFormat="1" applyFont="1" applyFill="1" applyBorder="1" applyAlignment="1" applyProtection="1">
      <alignment vertical="center"/>
      <protection locked="0"/>
    </xf>
    <xf numFmtId="177" fontId="4" fillId="7" borderId="16" xfId="1" applyNumberFormat="1" applyFont="1" applyFill="1" applyBorder="1" applyAlignment="1" applyProtection="1">
      <alignment vertical="center"/>
      <protection locked="0"/>
    </xf>
    <xf numFmtId="178" fontId="4" fillId="7" borderId="32" xfId="1" applyNumberFormat="1" applyFont="1" applyFill="1" applyBorder="1" applyAlignment="1" applyProtection="1">
      <alignment horizontal="right" vertical="center"/>
      <protection locked="0"/>
    </xf>
    <xf numFmtId="177" fontId="4" fillId="7" borderId="11" xfId="1" applyNumberFormat="1" applyFont="1" applyFill="1" applyBorder="1" applyAlignment="1" applyProtection="1">
      <alignment horizontal="right" vertical="center"/>
      <protection locked="0"/>
    </xf>
    <xf numFmtId="178" fontId="11" fillId="2" borderId="11" xfId="1" applyNumberFormat="1" applyFont="1" applyFill="1" applyBorder="1" applyAlignment="1" applyProtection="1">
      <alignment horizontal="right" vertical="center"/>
      <protection locked="0"/>
    </xf>
    <xf numFmtId="180" fontId="11" fillId="2" borderId="11" xfId="1" applyNumberFormat="1" applyFont="1" applyFill="1" applyBorder="1" applyAlignment="1" applyProtection="1">
      <alignment horizontal="right" vertical="center"/>
      <protection locked="0"/>
    </xf>
    <xf numFmtId="183" fontId="11" fillId="2" borderId="16" xfId="1" applyNumberFormat="1" applyFont="1" applyFill="1" applyBorder="1" applyAlignment="1" applyProtection="1">
      <alignment horizontal="right" vertical="center"/>
      <protection locked="0"/>
    </xf>
    <xf numFmtId="0" fontId="1" fillId="0" borderId="0" xfId="1"/>
    <xf numFmtId="177" fontId="13" fillId="0" borderId="53" xfId="1" applyNumberFormat="1" applyFont="1" applyBorder="1" applyAlignment="1" applyProtection="1">
      <alignment horizontal="left" vertical="center"/>
      <protection locked="0"/>
    </xf>
    <xf numFmtId="178" fontId="13" fillId="0" borderId="53" xfId="1" applyNumberFormat="1" applyFont="1" applyBorder="1" applyAlignment="1" applyProtection="1">
      <alignment horizontal="left" vertical="center"/>
      <protection locked="0"/>
    </xf>
    <xf numFmtId="0" fontId="14" fillId="0" borderId="6" xfId="1" applyFont="1" applyBorder="1" applyAlignment="1" applyProtection="1">
      <alignment vertical="center"/>
      <protection locked="0"/>
    </xf>
    <xf numFmtId="0" fontId="14" fillId="0" borderId="0" xfId="1" applyFont="1" applyAlignment="1" applyProtection="1">
      <alignment vertical="center"/>
      <protection locked="0"/>
    </xf>
    <xf numFmtId="183" fontId="4" fillId="6" borderId="34" xfId="1" applyNumberFormat="1" applyFont="1" applyFill="1" applyBorder="1" applyAlignment="1" applyProtection="1">
      <alignment horizontal="center" vertical="center"/>
      <protection locked="0"/>
    </xf>
    <xf numFmtId="177" fontId="4" fillId="6" borderId="13" xfId="1" applyNumberFormat="1" applyFont="1" applyFill="1" applyBorder="1" applyAlignment="1" applyProtection="1">
      <alignment horizontal="center" vertical="center"/>
      <protection locked="0"/>
    </xf>
    <xf numFmtId="14" fontId="11" fillId="2" borderId="54" xfId="1" applyNumberFormat="1" applyFont="1" applyFill="1" applyBorder="1" applyAlignment="1" applyProtection="1">
      <alignment horizontal="center" vertical="center"/>
      <protection locked="0"/>
    </xf>
    <xf numFmtId="185" fontId="11" fillId="2" borderId="39" xfId="1" applyNumberFormat="1" applyFont="1" applyFill="1" applyBorder="1" applyAlignment="1" applyProtection="1">
      <alignment horizontal="right" vertical="center"/>
      <protection locked="0"/>
    </xf>
    <xf numFmtId="180" fontId="11" fillId="2" borderId="44" xfId="1" applyNumberFormat="1" applyFont="1" applyFill="1" applyBorder="1" applyAlignment="1" applyProtection="1">
      <alignment horizontal="right" vertical="center"/>
      <protection locked="0"/>
    </xf>
    <xf numFmtId="180" fontId="11" fillId="2" borderId="38" xfId="1" applyNumberFormat="1" applyFont="1" applyFill="1" applyBorder="1" applyAlignment="1" applyProtection="1">
      <alignment horizontal="right" vertical="center"/>
      <protection locked="0"/>
    </xf>
    <xf numFmtId="14" fontId="11" fillId="2" borderId="31" xfId="1" applyNumberFormat="1" applyFont="1" applyFill="1" applyBorder="1" applyAlignment="1" applyProtection="1">
      <alignment horizontal="center" vertical="center"/>
      <protection locked="0"/>
    </xf>
    <xf numFmtId="180" fontId="11" fillId="7" borderId="42" xfId="1" applyNumberFormat="1" applyFont="1" applyFill="1" applyBorder="1" applyAlignment="1" applyProtection="1">
      <alignment horizontal="right" vertical="center"/>
      <protection locked="0"/>
    </xf>
    <xf numFmtId="185" fontId="11" fillId="7" borderId="39" xfId="1" applyNumberFormat="1" applyFont="1" applyFill="1" applyBorder="1" applyAlignment="1" applyProtection="1">
      <alignment horizontal="right" vertical="center"/>
      <protection locked="0"/>
    </xf>
    <xf numFmtId="176" fontId="11" fillId="2" borderId="44" xfId="1" applyNumberFormat="1" applyFont="1" applyFill="1" applyBorder="1" applyAlignment="1" applyProtection="1">
      <alignment horizontal="right" vertical="center"/>
      <protection locked="0"/>
    </xf>
    <xf numFmtId="178" fontId="11" fillId="2" borderId="42" xfId="1" applyNumberFormat="1" applyFont="1" applyFill="1" applyBorder="1" applyAlignment="1" applyProtection="1">
      <alignment horizontal="right" vertical="center"/>
      <protection locked="0"/>
    </xf>
    <xf numFmtId="176" fontId="11" fillId="2" borderId="9" xfId="1" applyNumberFormat="1" applyFont="1" applyFill="1" applyBorder="1" applyAlignment="1" applyProtection="1">
      <alignment horizontal="right" vertical="center"/>
      <protection locked="0"/>
    </xf>
    <xf numFmtId="183" fontId="11" fillId="7" borderId="11" xfId="1" applyNumberFormat="1" applyFont="1" applyFill="1" applyBorder="1" applyAlignment="1" applyProtection="1">
      <alignment horizontal="right" vertical="center"/>
      <protection locked="0"/>
    </xf>
    <xf numFmtId="180" fontId="11" fillId="7" borderId="10" xfId="1" applyNumberFormat="1" applyFont="1" applyFill="1" applyBorder="1" applyAlignment="1" applyProtection="1">
      <alignment horizontal="right" vertical="center"/>
      <protection locked="0"/>
    </xf>
    <xf numFmtId="177" fontId="11" fillId="2" borderId="26" xfId="1" applyNumberFormat="1" applyFont="1" applyFill="1" applyBorder="1" applyAlignment="1" applyProtection="1">
      <alignment horizontal="right" vertical="center"/>
      <protection locked="0"/>
    </xf>
    <xf numFmtId="181" fontId="11" fillId="2" borderId="44" xfId="1" applyNumberFormat="1" applyFont="1" applyFill="1" applyBorder="1" applyAlignment="1" applyProtection="1">
      <alignment horizontal="right" vertical="center"/>
      <protection locked="0"/>
    </xf>
    <xf numFmtId="181" fontId="11" fillId="2" borderId="45" xfId="1" applyNumberFormat="1" applyFont="1" applyFill="1" applyBorder="1" applyAlignment="1" applyProtection="1">
      <alignment horizontal="right" vertical="center"/>
      <protection locked="0"/>
    </xf>
    <xf numFmtId="181" fontId="11" fillId="2" borderId="43" xfId="1" applyNumberFormat="1" applyFont="1" applyFill="1" applyBorder="1" applyAlignment="1" applyProtection="1">
      <alignment horizontal="right" vertical="center"/>
      <protection locked="0"/>
    </xf>
    <xf numFmtId="181" fontId="11" fillId="2" borderId="40" xfId="1" applyNumberFormat="1" applyFont="1" applyFill="1" applyBorder="1" applyAlignment="1" applyProtection="1">
      <alignment horizontal="right" vertical="center"/>
      <protection locked="0"/>
    </xf>
    <xf numFmtId="181" fontId="11" fillId="2" borderId="41" xfId="1" applyNumberFormat="1" applyFont="1" applyFill="1" applyBorder="1" applyAlignment="1" applyProtection="1">
      <alignment horizontal="right" vertical="center"/>
      <protection locked="0"/>
    </xf>
    <xf numFmtId="183" fontId="11" fillId="7" borderId="41" xfId="1" applyNumberFormat="1" applyFont="1" applyFill="1" applyBorder="1" applyAlignment="1" applyProtection="1">
      <alignment horizontal="right" vertical="center"/>
      <protection locked="0"/>
    </xf>
    <xf numFmtId="177" fontId="4" fillId="7" borderId="46" xfId="1" applyNumberFormat="1" applyFont="1" applyFill="1" applyBorder="1" applyAlignment="1" applyProtection="1">
      <alignment horizontal="right" vertical="center"/>
      <protection locked="0"/>
    </xf>
    <xf numFmtId="177" fontId="11" fillId="2" borderId="16" xfId="1" applyNumberFormat="1" applyFont="1" applyFill="1" applyBorder="1" applyAlignment="1" applyProtection="1">
      <alignment horizontal="right" vertical="center"/>
      <protection locked="0"/>
    </xf>
    <xf numFmtId="177" fontId="4" fillId="7" borderId="16" xfId="1" applyNumberFormat="1" applyFont="1" applyFill="1" applyBorder="1" applyAlignment="1" applyProtection="1">
      <alignment horizontal="right" vertical="center"/>
      <protection locked="0"/>
    </xf>
    <xf numFmtId="180" fontId="11" fillId="2" borderId="9" xfId="1" applyNumberFormat="1" applyFont="1" applyFill="1" applyBorder="1" applyAlignment="1" applyProtection="1">
      <alignment horizontal="right" vertical="center"/>
      <protection locked="0"/>
    </xf>
    <xf numFmtId="181" fontId="11" fillId="2" borderId="9" xfId="1" applyNumberFormat="1" applyFont="1" applyFill="1" applyBorder="1" applyAlignment="1" applyProtection="1">
      <alignment horizontal="right" vertical="center"/>
      <protection locked="0"/>
    </xf>
    <xf numFmtId="181" fontId="11" fillId="2" borderId="12" xfId="1" applyNumberFormat="1" applyFont="1" applyFill="1" applyBorder="1" applyAlignment="1" applyProtection="1">
      <alignment horizontal="right" vertical="center"/>
      <protection locked="0"/>
    </xf>
    <xf numFmtId="181" fontId="11" fillId="2" borderId="11" xfId="1" applyNumberFormat="1" applyFont="1" applyFill="1" applyBorder="1" applyAlignment="1" applyProtection="1">
      <alignment horizontal="right" vertical="center"/>
      <protection locked="0"/>
    </xf>
    <xf numFmtId="181" fontId="11" fillId="2" borderId="16" xfId="1" applyNumberFormat="1" applyFont="1" applyFill="1" applyBorder="1" applyAlignment="1" applyProtection="1">
      <alignment horizontal="right" vertical="center"/>
      <protection locked="0"/>
    </xf>
    <xf numFmtId="176" fontId="4" fillId="4" borderId="15" xfId="1" applyNumberFormat="1" applyFont="1" applyFill="1" applyBorder="1" applyAlignment="1" applyProtection="1">
      <alignment horizontal="right" vertical="center"/>
      <protection locked="0"/>
    </xf>
    <xf numFmtId="177" fontId="4" fillId="4" borderId="8" xfId="1" applyNumberFormat="1" applyFont="1" applyFill="1" applyBorder="1" applyAlignment="1" applyProtection="1">
      <alignment horizontal="right" vertical="center"/>
      <protection locked="0"/>
    </xf>
    <xf numFmtId="177" fontId="4" fillId="4" borderId="10" xfId="1" applyNumberFormat="1" applyFont="1" applyFill="1" applyBorder="1" applyAlignment="1" applyProtection="1">
      <alignment horizontal="right" vertical="center"/>
      <protection locked="0"/>
    </xf>
    <xf numFmtId="176" fontId="4" fillId="4" borderId="7" xfId="1" applyNumberFormat="1" applyFont="1" applyFill="1" applyBorder="1" applyAlignment="1" applyProtection="1">
      <alignment horizontal="right" vertical="center"/>
      <protection locked="0"/>
    </xf>
    <xf numFmtId="178" fontId="4" fillId="4" borderId="9" xfId="1" applyNumberFormat="1" applyFont="1" applyFill="1" applyBorder="1" applyAlignment="1" applyProtection="1">
      <alignment horizontal="right" vertical="center"/>
      <protection locked="0"/>
    </xf>
    <xf numFmtId="0" fontId="7" fillId="2" borderId="4" xfId="1" applyFont="1" applyFill="1" applyBorder="1" applyAlignment="1" applyProtection="1">
      <alignment horizontal="center" shrinkToFit="1"/>
      <protection locked="0"/>
    </xf>
    <xf numFmtId="0" fontId="7" fillId="2" borderId="5" xfId="1" applyFont="1" applyFill="1" applyBorder="1" applyAlignment="1" applyProtection="1">
      <alignment horizontal="center" shrinkToFit="1"/>
      <protection locked="0"/>
    </xf>
    <xf numFmtId="0" fontId="7" fillId="2" borderId="2" xfId="1" applyFont="1" applyFill="1" applyBorder="1" applyAlignment="1" applyProtection="1">
      <alignment horizontal="center" shrinkToFit="1"/>
      <protection locked="0"/>
    </xf>
    <xf numFmtId="0" fontId="7" fillId="2" borderId="3" xfId="1" applyFont="1" applyFill="1" applyBorder="1" applyAlignment="1" applyProtection="1">
      <alignment horizontal="center" shrinkToFit="1"/>
      <protection locked="0"/>
    </xf>
    <xf numFmtId="0" fontId="7" fillId="2" borderId="1" xfId="1" applyFont="1" applyFill="1" applyBorder="1" applyAlignment="1" applyProtection="1">
      <alignment horizontal="center" shrinkToFit="1"/>
      <protection locked="0"/>
    </xf>
    <xf numFmtId="0" fontId="1" fillId="2" borderId="1" xfId="1" applyFill="1" applyBorder="1" applyAlignment="1" applyProtection="1">
      <alignment horizontal="center" shrinkToFit="1"/>
      <protection locked="0"/>
    </xf>
    <xf numFmtId="0" fontId="1" fillId="2" borderId="5" xfId="1" applyFill="1" applyBorder="1" applyAlignment="1" applyProtection="1">
      <alignment horizontal="center" shrinkToFit="1"/>
      <protection locked="0"/>
    </xf>
    <xf numFmtId="0" fontId="7" fillId="2" borderId="1" xfId="1" applyFont="1" applyFill="1" applyBorder="1" applyAlignment="1">
      <alignment horizontal="center" shrinkToFit="1"/>
    </xf>
    <xf numFmtId="0" fontId="7" fillId="2" borderId="3" xfId="1" applyFont="1" applyFill="1" applyBorder="1" applyAlignment="1">
      <alignment horizontal="center" shrinkToFit="1"/>
    </xf>
    <xf numFmtId="0" fontId="8" fillId="2" borderId="4" xfId="1" applyFont="1" applyFill="1" applyBorder="1" applyAlignment="1" applyProtection="1">
      <alignment horizontal="center" shrinkToFit="1"/>
      <protection locked="0"/>
    </xf>
    <xf numFmtId="0" fontId="8" fillId="2" borderId="3" xfId="1" applyFont="1" applyFill="1" applyBorder="1" applyAlignment="1" applyProtection="1">
      <alignment horizontal="center" shrinkToFit="1"/>
      <protection locked="0"/>
    </xf>
    <xf numFmtId="0" fontId="8" fillId="2" borderId="5" xfId="1" applyFont="1" applyFill="1" applyBorder="1" applyAlignment="1" applyProtection="1">
      <alignment horizontal="center" shrinkToFit="1"/>
      <protection locked="0"/>
    </xf>
    <xf numFmtId="0" fontId="8" fillId="2" borderId="2" xfId="1" applyFont="1" applyFill="1" applyBorder="1" applyAlignment="1" applyProtection="1">
      <alignment horizontal="center" shrinkToFit="1"/>
      <protection locked="0"/>
    </xf>
    <xf numFmtId="0" fontId="1" fillId="0" borderId="6" xfId="1" applyBorder="1" applyAlignment="1" applyProtection="1">
      <alignment horizontal="center" wrapText="1"/>
      <protection locked="0"/>
    </xf>
    <xf numFmtId="0" fontId="1" fillId="0" borderId="0" xfId="1" applyAlignment="1" applyProtection="1">
      <alignment horizontal="center" wrapText="1"/>
      <protection locked="0"/>
    </xf>
    <xf numFmtId="0" fontId="6" fillId="2" borderId="1" xfId="1" applyFont="1" applyFill="1" applyBorder="1" applyAlignment="1">
      <alignment horizontal="center" wrapText="1"/>
    </xf>
    <xf numFmtId="0" fontId="6" fillId="2" borderId="2" xfId="1" applyFont="1" applyFill="1" applyBorder="1" applyAlignment="1">
      <alignment horizontal="center" wrapText="1"/>
    </xf>
    <xf numFmtId="56" fontId="7" fillId="2" borderId="4" xfId="1" applyNumberFormat="1" applyFont="1" applyFill="1" applyBorder="1" applyAlignment="1" applyProtection="1">
      <alignment horizontal="center" shrinkToFit="1"/>
      <protection locked="0"/>
    </xf>
    <xf numFmtId="56" fontId="7" fillId="2" borderId="3" xfId="1" applyNumberFormat="1" applyFont="1" applyFill="1" applyBorder="1" applyAlignment="1" applyProtection="1">
      <alignment horizontal="center" shrinkToFit="1"/>
      <protection locked="0"/>
    </xf>
    <xf numFmtId="0" fontId="12" fillId="2" borderId="3" xfId="1" applyFont="1" applyFill="1" applyBorder="1" applyAlignment="1" applyProtection="1">
      <alignment horizontal="center" shrinkToFit="1"/>
      <protection locked="0"/>
    </xf>
    <xf numFmtId="0" fontId="10" fillId="0" borderId="6" xfId="1" applyFont="1" applyBorder="1" applyAlignment="1" applyProtection="1">
      <alignment horizontal="center" wrapText="1"/>
      <protection locked="0"/>
    </xf>
    <xf numFmtId="0" fontId="10" fillId="0" borderId="0" xfId="1" applyFont="1" applyAlignment="1" applyProtection="1">
      <alignment horizontal="center" wrapText="1"/>
      <protection locked="0"/>
    </xf>
    <xf numFmtId="0" fontId="7" fillId="2" borderId="4" xfId="1" applyFont="1" applyFill="1" applyBorder="1" applyAlignment="1">
      <alignment horizontal="center" shrinkToFit="1"/>
    </xf>
    <xf numFmtId="0" fontId="12" fillId="2" borderId="3" xfId="1" applyFont="1" applyFill="1" applyBorder="1" applyAlignment="1">
      <alignment horizontal="center" shrinkToFit="1"/>
    </xf>
    <xf numFmtId="0" fontId="7" fillId="2" borderId="5" xfId="1" applyFont="1" applyFill="1" applyBorder="1" applyAlignment="1">
      <alignment horizontal="center" shrinkToFit="1"/>
    </xf>
    <xf numFmtId="56" fontId="9" fillId="2" borderId="4" xfId="1" applyNumberFormat="1" applyFont="1" applyFill="1" applyBorder="1" applyAlignment="1" applyProtection="1">
      <alignment horizontal="center" shrinkToFit="1"/>
      <protection locked="0"/>
    </xf>
    <xf numFmtId="0" fontId="9" fillId="2" borderId="3" xfId="1" applyFont="1" applyFill="1" applyBorder="1" applyAlignment="1" applyProtection="1">
      <alignment horizontal="center" shrinkToFit="1"/>
      <protection locked="0"/>
    </xf>
    <xf numFmtId="177" fontId="14" fillId="2" borderId="29" xfId="2" applyNumberFormat="1" applyFont="1" applyFill="1" applyBorder="1" applyAlignment="1" applyProtection="1">
      <alignment horizontal="center" vertical="center"/>
      <protection locked="0"/>
    </xf>
    <xf numFmtId="177" fontId="14" fillId="2" borderId="26" xfId="2" applyNumberFormat="1" applyFont="1" applyFill="1" applyBorder="1" applyAlignment="1" applyProtection="1">
      <alignment horizontal="center" vertical="center"/>
      <protection locked="0"/>
    </xf>
    <xf numFmtId="57" fontId="14" fillId="2" borderId="32" xfId="1" applyNumberFormat="1" applyFont="1" applyFill="1" applyBorder="1" applyAlignment="1" applyProtection="1">
      <alignment horizontal="center" vertical="center"/>
      <protection locked="0"/>
    </xf>
    <xf numFmtId="57" fontId="14" fillId="2" borderId="9" xfId="1" applyNumberFormat="1" applyFont="1" applyFill="1" applyBorder="1" applyAlignment="1" applyProtection="1">
      <alignment horizontal="center" vertical="center"/>
      <protection locked="0"/>
    </xf>
    <xf numFmtId="57" fontId="14" fillId="2" borderId="10" xfId="1" applyNumberFormat="1" applyFont="1" applyFill="1" applyBorder="1" applyAlignment="1" applyProtection="1">
      <alignment horizontal="center" vertical="center"/>
      <protection locked="0"/>
    </xf>
    <xf numFmtId="57" fontId="14" fillId="2" borderId="12" xfId="1" applyNumberFormat="1" applyFont="1" applyFill="1" applyBorder="1" applyAlignment="1" applyProtection="1">
      <alignment horizontal="center" vertical="center"/>
      <protection locked="0"/>
    </xf>
    <xf numFmtId="181" fontId="14" fillId="2" borderId="29" xfId="2" applyNumberFormat="1" applyFont="1" applyFill="1" applyBorder="1" applyAlignment="1" applyProtection="1">
      <alignment horizontal="center" vertical="center"/>
      <protection locked="0"/>
    </xf>
    <xf numFmtId="181" fontId="14" fillId="2" borderId="30" xfId="2" applyNumberFormat="1" applyFont="1" applyFill="1" applyBorder="1" applyAlignment="1" applyProtection="1">
      <alignment horizontal="center" vertical="center"/>
      <protection locked="0"/>
    </xf>
    <xf numFmtId="181" fontId="14" fillId="2" borderId="26" xfId="2" applyNumberFormat="1" applyFont="1" applyFill="1" applyBorder="1" applyAlignment="1" applyProtection="1">
      <alignment horizontal="center" vertical="center"/>
      <protection locked="0"/>
    </xf>
    <xf numFmtId="183" fontId="14" fillId="2" borderId="25" xfId="3" applyNumberFormat="1" applyFont="1" applyFill="1" applyBorder="1" applyAlignment="1" applyProtection="1">
      <alignment horizontal="center" vertical="center"/>
      <protection locked="0"/>
    </xf>
    <xf numFmtId="183" fontId="14" fillId="2" borderId="30" xfId="3" applyNumberFormat="1" applyFont="1" applyFill="1" applyBorder="1" applyAlignment="1" applyProtection="1">
      <alignment horizontal="center" vertical="center"/>
      <protection locked="0"/>
    </xf>
    <xf numFmtId="177" fontId="14" fillId="2" borderId="25" xfId="2" applyNumberFormat="1" applyFont="1" applyFill="1" applyBorder="1" applyAlignment="1" applyProtection="1">
      <alignment horizontal="center" vertical="center"/>
      <protection locked="0"/>
    </xf>
    <xf numFmtId="177" fontId="14" fillId="2" borderId="30" xfId="2" applyNumberFormat="1" applyFont="1" applyFill="1" applyBorder="1" applyAlignment="1" applyProtection="1">
      <alignment horizontal="center" vertical="center"/>
      <protection locked="0"/>
    </xf>
    <xf numFmtId="57" fontId="14" fillId="2" borderId="8" xfId="1" applyNumberFormat="1" applyFont="1" applyFill="1" applyBorder="1" applyAlignment="1" applyProtection="1">
      <alignment horizontal="center" vertical="center"/>
      <protection locked="0"/>
    </xf>
    <xf numFmtId="181" fontId="14" fillId="2" borderId="25" xfId="3" applyNumberFormat="1" applyFont="1" applyFill="1" applyBorder="1" applyAlignment="1" applyProtection="1">
      <alignment horizontal="center" vertical="center"/>
      <protection locked="0"/>
    </xf>
    <xf numFmtId="181" fontId="14" fillId="2" borderId="30" xfId="3" applyNumberFormat="1" applyFont="1" applyFill="1" applyBorder="1" applyAlignment="1" applyProtection="1">
      <alignment horizontal="center" vertical="center"/>
      <protection locked="0"/>
    </xf>
    <xf numFmtId="181" fontId="14" fillId="2" borderId="25" xfId="2" applyNumberFormat="1" applyFont="1" applyFill="1" applyBorder="1" applyAlignment="1" applyProtection="1">
      <alignment horizontal="center" vertical="center"/>
      <protection locked="0"/>
    </xf>
    <xf numFmtId="181" fontId="14" fillId="2" borderId="38" xfId="2" applyNumberFormat="1" applyFont="1" applyFill="1" applyBorder="1" applyAlignment="1" applyProtection="1">
      <alignment horizontal="center" vertical="center"/>
      <protection locked="0"/>
    </xf>
    <xf numFmtId="179" fontId="14" fillId="2" borderId="29" xfId="1" applyNumberFormat="1" applyFont="1" applyFill="1" applyBorder="1" applyAlignment="1" applyProtection="1">
      <alignment horizontal="center" vertical="center"/>
      <protection locked="0"/>
    </xf>
    <xf numFmtId="179" fontId="14" fillId="2" borderId="30" xfId="1" applyNumberFormat="1" applyFont="1" applyFill="1" applyBorder="1" applyAlignment="1" applyProtection="1">
      <alignment horizontal="center" vertical="center"/>
      <protection locked="0"/>
    </xf>
    <xf numFmtId="179" fontId="14" fillId="2" borderId="26" xfId="1" applyNumberFormat="1" applyFont="1" applyFill="1" applyBorder="1" applyAlignment="1" applyProtection="1">
      <alignment horizontal="center" vertical="center"/>
      <protection locked="0"/>
    </xf>
    <xf numFmtId="176" fontId="14" fillId="2" borderId="25" xfId="1" applyNumberFormat="1" applyFont="1" applyFill="1" applyBorder="1" applyAlignment="1" applyProtection="1">
      <alignment horizontal="center" vertical="center"/>
      <protection locked="0"/>
    </xf>
    <xf numFmtId="176" fontId="14" fillId="2" borderId="30" xfId="1" applyNumberFormat="1" applyFont="1" applyFill="1" applyBorder="1" applyAlignment="1" applyProtection="1">
      <alignment horizontal="center" vertical="center"/>
      <protection locked="0"/>
    </xf>
    <xf numFmtId="176" fontId="14" fillId="2" borderId="26" xfId="1" applyNumberFormat="1" applyFont="1" applyFill="1" applyBorder="1" applyAlignment="1" applyProtection="1">
      <alignment horizontal="center" vertical="center"/>
      <protection locked="0"/>
    </xf>
    <xf numFmtId="180" fontId="14" fillId="2" borderId="25" xfId="1" applyNumberFormat="1" applyFont="1" applyFill="1" applyBorder="1" applyAlignment="1" applyProtection="1">
      <alignment horizontal="center" vertical="center"/>
      <protection locked="0"/>
    </xf>
    <xf numFmtId="180" fontId="14" fillId="2" borderId="30" xfId="1" applyNumberFormat="1" applyFont="1" applyFill="1" applyBorder="1" applyAlignment="1" applyProtection="1">
      <alignment horizontal="center" vertical="center"/>
      <protection locked="0"/>
    </xf>
    <xf numFmtId="180" fontId="14" fillId="2" borderId="29" xfId="1" applyNumberFormat="1" applyFont="1" applyFill="1" applyBorder="1" applyAlignment="1" applyProtection="1">
      <alignment horizontal="center" vertical="center"/>
      <protection locked="0"/>
    </xf>
    <xf numFmtId="180" fontId="14" fillId="2" borderId="26" xfId="1" applyNumberFormat="1" applyFont="1" applyFill="1" applyBorder="1" applyAlignment="1" applyProtection="1">
      <alignment horizontal="center" vertical="center"/>
      <protection locked="0"/>
    </xf>
    <xf numFmtId="40" fontId="14" fillId="2" borderId="25" xfId="3" applyNumberFormat="1" applyFont="1" applyFill="1" applyBorder="1" applyAlignment="1" applyProtection="1">
      <alignment horizontal="center" vertical="center"/>
      <protection locked="0"/>
    </xf>
    <xf numFmtId="40" fontId="14" fillId="2" borderId="30" xfId="3" applyNumberFormat="1" applyFont="1" applyFill="1" applyBorder="1" applyAlignment="1" applyProtection="1">
      <alignment horizontal="center" vertical="center"/>
      <protection locked="0"/>
    </xf>
    <xf numFmtId="184" fontId="14" fillId="2" borderId="25" xfId="1" applyNumberFormat="1" applyFont="1" applyFill="1" applyBorder="1" applyAlignment="1" applyProtection="1">
      <alignment horizontal="center" vertical="center"/>
      <protection locked="0"/>
    </xf>
    <xf numFmtId="184" fontId="14" fillId="2" borderId="26" xfId="1" applyNumberFormat="1" applyFont="1" applyFill="1" applyBorder="1" applyAlignment="1" applyProtection="1">
      <alignment horizontal="center" vertical="center"/>
      <protection locked="0"/>
    </xf>
    <xf numFmtId="179" fontId="14" fillId="2" borderId="38" xfId="1" applyNumberFormat="1" applyFont="1" applyFill="1" applyBorder="1" applyAlignment="1" applyProtection="1">
      <alignment horizontal="center" vertical="center"/>
      <protection locked="0"/>
    </xf>
    <xf numFmtId="14" fontId="14" fillId="2" borderId="25" xfId="1" applyNumberFormat="1" applyFont="1" applyFill="1" applyBorder="1" applyAlignment="1" applyProtection="1">
      <alignment horizontal="center" vertical="center"/>
      <protection locked="0"/>
    </xf>
    <xf numFmtId="14" fontId="14" fillId="2" borderId="30" xfId="1" applyNumberFormat="1" applyFont="1" applyFill="1" applyBorder="1" applyAlignment="1" applyProtection="1">
      <alignment horizontal="center" vertical="center"/>
      <protection locked="0"/>
    </xf>
    <xf numFmtId="14" fontId="14" fillId="2" borderId="26" xfId="1" applyNumberFormat="1" applyFont="1" applyFill="1" applyBorder="1" applyAlignment="1" applyProtection="1">
      <alignment horizontal="center" vertical="center"/>
      <protection locked="0"/>
    </xf>
    <xf numFmtId="14" fontId="14" fillId="2" borderId="38" xfId="1" applyNumberFormat="1" applyFont="1" applyFill="1" applyBorder="1" applyAlignment="1" applyProtection="1">
      <alignment horizontal="center" vertical="center"/>
      <protection locked="0"/>
    </xf>
    <xf numFmtId="14" fontId="14" fillId="2" borderId="29" xfId="1" applyNumberFormat="1" applyFont="1" applyFill="1" applyBorder="1" applyAlignment="1" applyProtection="1">
      <alignment horizontal="center" vertical="center"/>
      <protection locked="0"/>
    </xf>
    <xf numFmtId="177" fontId="17" fillId="8" borderId="21" xfId="1" applyNumberFormat="1" applyFont="1" applyFill="1" applyBorder="1" applyAlignment="1" applyProtection="1">
      <alignment horizontal="center" vertical="center"/>
      <protection locked="0"/>
    </xf>
    <xf numFmtId="177" fontId="17" fillId="8" borderId="22" xfId="1" applyNumberFormat="1" applyFont="1" applyFill="1" applyBorder="1" applyAlignment="1" applyProtection="1">
      <alignment horizontal="center" vertical="center"/>
      <protection locked="0"/>
    </xf>
    <xf numFmtId="177" fontId="18" fillId="9" borderId="21" xfId="1" applyNumberFormat="1" applyFont="1" applyFill="1" applyBorder="1" applyAlignment="1" applyProtection="1">
      <alignment horizontal="center" vertical="center"/>
      <protection locked="0"/>
    </xf>
    <xf numFmtId="177" fontId="18" fillId="9" borderId="22" xfId="1" applyNumberFormat="1" applyFont="1" applyFill="1" applyBorder="1" applyAlignment="1" applyProtection="1">
      <alignment horizontal="center" vertical="center"/>
      <protection locked="0"/>
    </xf>
    <xf numFmtId="177" fontId="17" fillId="6" borderId="21" xfId="1" applyNumberFormat="1" applyFont="1" applyFill="1" applyBorder="1" applyAlignment="1" applyProtection="1">
      <alignment horizontal="center" vertical="center"/>
      <protection locked="0"/>
    </xf>
    <xf numFmtId="177" fontId="17" fillId="6" borderId="13" xfId="1" applyNumberFormat="1" applyFont="1" applyFill="1" applyBorder="1" applyAlignment="1" applyProtection="1">
      <alignment horizontal="center" vertical="center"/>
      <protection locked="0"/>
    </xf>
    <xf numFmtId="177" fontId="17" fillId="6" borderId="22" xfId="1" applyNumberFormat="1" applyFont="1" applyFill="1" applyBorder="1" applyAlignment="1" applyProtection="1">
      <alignment horizontal="center" vertical="center"/>
      <protection locked="0"/>
    </xf>
    <xf numFmtId="0" fontId="17" fillId="2" borderId="1" xfId="1" applyFont="1" applyFill="1" applyBorder="1" applyAlignment="1" applyProtection="1">
      <alignment horizontal="center" shrinkToFit="1"/>
      <protection locked="0"/>
    </xf>
    <xf numFmtId="0" fontId="17" fillId="2" borderId="2" xfId="1" applyFont="1" applyFill="1" applyBorder="1" applyAlignment="1" applyProtection="1">
      <alignment horizontal="center" shrinkToFit="1"/>
      <protection locked="0"/>
    </xf>
    <xf numFmtId="0" fontId="2" fillId="2" borderId="1" xfId="1" applyFont="1" applyFill="1" applyBorder="1" applyAlignment="1" applyProtection="1">
      <alignment horizontal="center" shrinkToFit="1"/>
      <protection locked="0"/>
    </xf>
    <xf numFmtId="0" fontId="2" fillId="2" borderId="2" xfId="1" applyFont="1" applyFill="1" applyBorder="1" applyAlignment="1" applyProtection="1">
      <alignment horizontal="center" shrinkToFit="1"/>
      <protection locked="0"/>
    </xf>
    <xf numFmtId="0" fontId="23" fillId="2" borderId="3" xfId="1" applyFont="1" applyFill="1" applyBorder="1" applyAlignment="1" applyProtection="1">
      <alignment horizontal="center" shrinkToFit="1"/>
      <protection locked="0"/>
    </xf>
    <xf numFmtId="0" fontId="17" fillId="2" borderId="4" xfId="1" applyFont="1" applyFill="1" applyBorder="1" applyAlignment="1" applyProtection="1">
      <alignment horizontal="center" shrinkToFit="1"/>
      <protection locked="0"/>
    </xf>
    <xf numFmtId="0" fontId="24" fillId="2" borderId="3" xfId="1" applyFont="1" applyFill="1" applyBorder="1" applyAlignment="1" applyProtection="1">
      <alignment horizontal="center" shrinkToFit="1"/>
      <protection locked="0"/>
    </xf>
    <xf numFmtId="0" fontId="17" fillId="2" borderId="3" xfId="1" applyFont="1" applyFill="1" applyBorder="1" applyAlignment="1" applyProtection="1">
      <alignment horizontal="center" shrinkToFit="1"/>
      <protection locked="0"/>
    </xf>
    <xf numFmtId="0" fontId="17" fillId="2" borderId="5" xfId="1" applyFont="1" applyFill="1" applyBorder="1" applyAlignment="1" applyProtection="1">
      <alignment horizontal="center" shrinkToFit="1"/>
      <protection locked="0"/>
    </xf>
    <xf numFmtId="0" fontId="2" fillId="2" borderId="4" xfId="1" applyFont="1" applyFill="1" applyBorder="1" applyAlignment="1" applyProtection="1">
      <alignment horizontal="center" shrinkToFit="1"/>
      <protection locked="0"/>
    </xf>
    <xf numFmtId="179" fontId="14" fillId="2" borderId="25" xfId="1" applyNumberFormat="1" applyFont="1" applyFill="1" applyBorder="1" applyAlignment="1" applyProtection="1">
      <alignment horizontal="center" vertical="center"/>
      <protection locked="0"/>
    </xf>
    <xf numFmtId="0" fontId="19" fillId="2" borderId="4" xfId="1" applyFont="1" applyFill="1" applyBorder="1" applyAlignment="1" applyProtection="1">
      <alignment horizontal="center" shrinkToFit="1"/>
      <protection locked="0"/>
    </xf>
    <xf numFmtId="0" fontId="19" fillId="2" borderId="3" xfId="1" applyFont="1" applyFill="1" applyBorder="1" applyAlignment="1" applyProtection="1">
      <alignment horizontal="center" shrinkToFit="1"/>
      <protection locked="0"/>
    </xf>
    <xf numFmtId="177" fontId="17" fillId="5" borderId="21" xfId="1" applyNumberFormat="1" applyFont="1" applyFill="1" applyBorder="1" applyAlignment="1" applyProtection="1">
      <alignment horizontal="center" vertical="center"/>
      <protection locked="0"/>
    </xf>
    <xf numFmtId="177" fontId="17" fillId="5" borderId="22" xfId="1" applyNumberFormat="1" applyFont="1" applyFill="1" applyBorder="1" applyAlignment="1" applyProtection="1">
      <alignment horizontal="center" vertical="center"/>
      <protection locked="0"/>
    </xf>
    <xf numFmtId="0" fontId="18" fillId="2" borderId="1" xfId="1" applyFont="1" applyFill="1" applyBorder="1" applyAlignment="1">
      <alignment horizontal="center" wrapText="1"/>
    </xf>
    <xf numFmtId="0" fontId="18" fillId="2" borderId="2" xfId="1" applyFont="1" applyFill="1" applyBorder="1" applyAlignment="1">
      <alignment horizontal="center" wrapText="1"/>
    </xf>
    <xf numFmtId="56" fontId="19" fillId="2" borderId="1" xfId="1" applyNumberFormat="1" applyFont="1" applyFill="1" applyBorder="1" applyAlignment="1" applyProtection="1">
      <alignment horizontal="center" shrinkToFit="1"/>
      <protection locked="0"/>
    </xf>
    <xf numFmtId="56" fontId="19" fillId="2" borderId="3" xfId="1" applyNumberFormat="1" applyFont="1" applyFill="1" applyBorder="1" applyAlignment="1" applyProtection="1">
      <alignment horizontal="center" shrinkToFit="1"/>
      <protection locked="0"/>
    </xf>
    <xf numFmtId="0" fontId="19" fillId="2" borderId="5" xfId="1" applyFont="1" applyFill="1" applyBorder="1" applyAlignment="1" applyProtection="1">
      <alignment horizontal="center" shrinkToFit="1"/>
      <protection locked="0"/>
    </xf>
    <xf numFmtId="0" fontId="19" fillId="2" borderId="2" xfId="1" applyFont="1" applyFill="1" applyBorder="1" applyAlignment="1" applyProtection="1">
      <alignment horizontal="center" shrinkToFit="1"/>
      <protection locked="0"/>
    </xf>
    <xf numFmtId="14" fontId="14" fillId="2" borderId="27" xfId="1" applyNumberFormat="1" applyFont="1" applyFill="1" applyBorder="1" applyAlignment="1" applyProtection="1">
      <alignment horizontal="center" vertical="center"/>
      <protection locked="0"/>
    </xf>
    <xf numFmtId="14" fontId="14" fillId="2" borderId="28" xfId="1" applyNumberFormat="1" applyFont="1" applyFill="1" applyBorder="1" applyAlignment="1" applyProtection="1">
      <alignment horizontal="center" vertical="center"/>
      <protection locked="0"/>
    </xf>
    <xf numFmtId="183" fontId="14" fillId="2" borderId="26" xfId="3" applyNumberFormat="1" applyFont="1" applyFill="1" applyBorder="1" applyAlignment="1" applyProtection="1">
      <alignment horizontal="center" vertical="center"/>
      <protection locked="0"/>
    </xf>
    <xf numFmtId="176" fontId="14" fillId="2" borderId="29" xfId="1" applyNumberFormat="1" applyFont="1" applyFill="1" applyBorder="1" applyAlignment="1" applyProtection="1">
      <alignment horizontal="center" vertical="center"/>
      <protection locked="0"/>
    </xf>
    <xf numFmtId="181" fontId="14" fillId="2" borderId="26" xfId="3" applyNumberFormat="1" applyFont="1" applyFill="1" applyBorder="1" applyAlignment="1" applyProtection="1">
      <alignment horizontal="center" vertical="center"/>
      <protection locked="0"/>
    </xf>
    <xf numFmtId="0" fontId="14" fillId="2" borderId="29" xfId="1" applyFont="1" applyFill="1" applyBorder="1" applyAlignment="1" applyProtection="1">
      <alignment horizontal="center" vertical="center"/>
      <protection locked="0"/>
    </xf>
    <xf numFmtId="0" fontId="14" fillId="2" borderId="30" xfId="1" applyFont="1" applyFill="1" applyBorder="1" applyAlignment="1" applyProtection="1">
      <alignment horizontal="center" vertical="center"/>
      <protection locked="0"/>
    </xf>
    <xf numFmtId="178" fontId="14" fillId="2" borderId="25" xfId="3" applyNumberFormat="1" applyFont="1" applyFill="1" applyBorder="1" applyAlignment="1" applyProtection="1">
      <alignment horizontal="center" vertical="center"/>
      <protection locked="0"/>
    </xf>
    <xf numFmtId="178" fontId="14" fillId="2" borderId="26" xfId="3" applyNumberFormat="1" applyFont="1" applyFill="1" applyBorder="1" applyAlignment="1" applyProtection="1">
      <alignment horizontal="center" vertical="center"/>
      <protection locked="0"/>
    </xf>
    <xf numFmtId="1" fontId="14" fillId="2" borderId="29" xfId="1" applyNumberFormat="1" applyFont="1" applyFill="1" applyBorder="1" applyAlignment="1" applyProtection="1">
      <alignment horizontal="center" vertical="center"/>
      <protection locked="0"/>
    </xf>
    <xf numFmtId="1" fontId="14" fillId="2" borderId="26" xfId="1" applyNumberFormat="1" applyFont="1" applyFill="1" applyBorder="1" applyAlignment="1" applyProtection="1">
      <alignment horizontal="center" vertical="center"/>
      <protection locked="0"/>
    </xf>
    <xf numFmtId="0" fontId="17" fillId="2" borderId="1" xfId="1" applyFont="1" applyFill="1" applyBorder="1" applyAlignment="1">
      <alignment horizontal="center" shrinkToFit="1"/>
    </xf>
    <xf numFmtId="0" fontId="17" fillId="2" borderId="3" xfId="1" applyFont="1" applyFill="1" applyBorder="1" applyAlignment="1">
      <alignment horizontal="center" shrinkToFit="1"/>
    </xf>
    <xf numFmtId="0" fontId="14" fillId="2" borderId="26" xfId="1" applyFont="1" applyFill="1" applyBorder="1" applyAlignment="1" applyProtection="1">
      <alignment horizontal="center" vertical="center"/>
      <protection locked="0"/>
    </xf>
    <xf numFmtId="0" fontId="14" fillId="2" borderId="25" xfId="1" applyFont="1" applyFill="1" applyBorder="1" applyAlignment="1" applyProtection="1">
      <alignment horizontal="center" vertical="center"/>
      <protection locked="0"/>
    </xf>
    <xf numFmtId="0" fontId="14" fillId="2" borderId="38" xfId="1" applyFont="1" applyFill="1" applyBorder="1" applyAlignment="1" applyProtection="1">
      <alignment horizontal="center" vertical="center"/>
      <protection locked="0"/>
    </xf>
    <xf numFmtId="14" fontId="26" fillId="2" borderId="25" xfId="1" applyNumberFormat="1" applyFont="1" applyFill="1" applyBorder="1" applyAlignment="1" applyProtection="1">
      <alignment horizontal="center" vertical="center"/>
      <protection locked="0"/>
    </xf>
    <xf numFmtId="14" fontId="26" fillId="2" borderId="26" xfId="1" applyNumberFormat="1" applyFont="1" applyFill="1" applyBorder="1" applyAlignment="1" applyProtection="1">
      <alignment horizontal="center" vertical="center"/>
      <protection locked="0"/>
    </xf>
    <xf numFmtId="0" fontId="25" fillId="2" borderId="1" xfId="1" applyFont="1" applyFill="1" applyBorder="1" applyAlignment="1">
      <alignment horizontal="center" shrinkToFit="1"/>
    </xf>
    <xf numFmtId="0" fontId="25" fillId="2" borderId="5" xfId="1" applyFont="1" applyFill="1" applyBorder="1" applyAlignment="1">
      <alignment horizontal="center" shrinkToFit="1"/>
    </xf>
    <xf numFmtId="0" fontId="19" fillId="2" borderId="23" xfId="1" applyFont="1" applyFill="1" applyBorder="1" applyAlignment="1" applyProtection="1">
      <alignment horizontal="center" shrinkToFit="1"/>
      <protection locked="0"/>
    </xf>
    <xf numFmtId="0" fontId="19" fillId="2" borderId="1" xfId="1" applyFont="1" applyFill="1" applyBorder="1" applyAlignment="1" applyProtection="1">
      <alignment horizontal="center" shrinkToFit="1"/>
      <protection locked="0"/>
    </xf>
  </cellXfs>
  <cellStyles count="4">
    <cellStyle name="パーセント(0.00)" xfId="2" xr:uid="{12F58C3B-1C1D-4779-9964-E51FAE574240}"/>
    <cellStyle name="桁区切り 2" xfId="3" xr:uid="{E8503B40-5292-4BB7-BED6-B8A9A3B7B5B1}"/>
    <cellStyle name="標準" xfId="0" builtinId="0"/>
    <cellStyle name="標準 2" xfId="1" xr:uid="{1F9D5CB2-3E96-4859-99ED-FDC2560915F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400" b="1" i="0" u="sng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国債（10年）・政保債（10年）・地方債（共同発行10年、東京都10年）</a:t>
            </a:r>
          </a:p>
        </c:rich>
      </c:tx>
      <c:layout>
        <c:manualLayout>
          <c:xMode val="edge"/>
          <c:yMode val="edge"/>
          <c:x val="1.5591947283185347E-2"/>
          <c:y val="1.453219411403361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6923725242309314E-2"/>
          <c:y val="0.12511585465879266"/>
          <c:w val="0.87694900969237255"/>
          <c:h val="0.77876462476088792"/>
        </c:manualLayout>
      </c:layout>
      <c:lineChart>
        <c:grouping val="standard"/>
        <c:varyColors val="0"/>
        <c:ser>
          <c:idx val="2"/>
          <c:order val="0"/>
          <c:tx>
            <c:strRef>
              <c:f>'10年債（1月）'!$B$59:$C$59</c:f>
              <c:strCache>
                <c:ptCount val="1"/>
                <c:pt idx="0">
                  <c:v>長期国債381回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'10年債（1月）'!$A$68:$A$106</c:f>
              <c:numCache>
                <c:formatCode>m/d/yyyy</c:formatCode>
                <c:ptCount val="39"/>
                <c:pt idx="0">
                  <c:v>46055</c:v>
                </c:pt>
                <c:pt idx="1">
                  <c:v>46056</c:v>
                </c:pt>
                <c:pt idx="2">
                  <c:v>46057</c:v>
                </c:pt>
                <c:pt idx="3">
                  <c:v>46058</c:v>
                </c:pt>
                <c:pt idx="4">
                  <c:v>46059</c:v>
                </c:pt>
                <c:pt idx="5">
                  <c:v>46062</c:v>
                </c:pt>
                <c:pt idx="6">
                  <c:v>46063</c:v>
                </c:pt>
                <c:pt idx="7">
                  <c:v>46065</c:v>
                </c:pt>
                <c:pt idx="8">
                  <c:v>46066</c:v>
                </c:pt>
                <c:pt idx="9">
                  <c:v>46069</c:v>
                </c:pt>
                <c:pt idx="10">
                  <c:v>46070</c:v>
                </c:pt>
                <c:pt idx="11">
                  <c:v>46071</c:v>
                </c:pt>
                <c:pt idx="12">
                  <c:v>46072</c:v>
                </c:pt>
                <c:pt idx="13">
                  <c:v>46073</c:v>
                </c:pt>
                <c:pt idx="14">
                  <c:v>46077</c:v>
                </c:pt>
                <c:pt idx="15">
                  <c:v>46078</c:v>
                </c:pt>
                <c:pt idx="16">
                  <c:v>46079</c:v>
                </c:pt>
                <c:pt idx="17">
                  <c:v>46080</c:v>
                </c:pt>
                <c:pt idx="18">
                  <c:v>46083</c:v>
                </c:pt>
                <c:pt idx="19">
                  <c:v>46084</c:v>
                </c:pt>
                <c:pt idx="20">
                  <c:v>46085</c:v>
                </c:pt>
                <c:pt idx="21">
                  <c:v>46086</c:v>
                </c:pt>
                <c:pt idx="22">
                  <c:v>46087</c:v>
                </c:pt>
                <c:pt idx="23">
                  <c:v>46090</c:v>
                </c:pt>
                <c:pt idx="24">
                  <c:v>46091</c:v>
                </c:pt>
                <c:pt idx="25">
                  <c:v>46092</c:v>
                </c:pt>
                <c:pt idx="26">
                  <c:v>46093</c:v>
                </c:pt>
                <c:pt idx="27">
                  <c:v>46094</c:v>
                </c:pt>
                <c:pt idx="28">
                  <c:v>46097</c:v>
                </c:pt>
                <c:pt idx="29">
                  <c:v>46098</c:v>
                </c:pt>
                <c:pt idx="30">
                  <c:v>46099</c:v>
                </c:pt>
                <c:pt idx="31">
                  <c:v>46100</c:v>
                </c:pt>
                <c:pt idx="32">
                  <c:v>46104</c:v>
                </c:pt>
                <c:pt idx="33">
                  <c:v>46105</c:v>
                </c:pt>
                <c:pt idx="34">
                  <c:v>46106</c:v>
                </c:pt>
                <c:pt idx="35">
                  <c:v>46107</c:v>
                </c:pt>
                <c:pt idx="36">
                  <c:v>46108</c:v>
                </c:pt>
                <c:pt idx="37">
                  <c:v>46111</c:v>
                </c:pt>
                <c:pt idx="38">
                  <c:v>46112</c:v>
                </c:pt>
              </c:numCache>
            </c:numRef>
          </c:cat>
          <c:val>
            <c:numRef>
              <c:f>'10年債（1月）'!$C$68:$C$106</c:f>
              <c:numCache>
                <c:formatCode>0.000_ </c:formatCode>
                <c:ptCount val="39"/>
                <c:pt idx="0" formatCode="General">
                  <c:v>2.2320000000000002</c:v>
                </c:pt>
                <c:pt idx="1">
                  <c:v>2.2200000000000002</c:v>
                </c:pt>
                <c:pt idx="2" formatCode="#,##0.000_ ">
                  <c:v>2.242</c:v>
                </c:pt>
                <c:pt idx="3" formatCode="#,##0.000_ ">
                  <c:v>2.2330000000000001</c:v>
                </c:pt>
                <c:pt idx="4" formatCode="#,##0.000_ ">
                  <c:v>2.2149999999999999</c:v>
                </c:pt>
                <c:pt idx="5" formatCode="#,##0.000_ ">
                  <c:v>2.2200000000000002</c:v>
                </c:pt>
                <c:pt idx="6" formatCode="#,##0.000_ ">
                  <c:v>2.274</c:v>
                </c:pt>
                <c:pt idx="7" formatCode="#,##0.000_ ">
                  <c:v>2.2240000000000002</c:v>
                </c:pt>
                <c:pt idx="8" formatCode="#,##0.000_ ">
                  <c:v>2.2200000000000002</c:v>
                </c:pt>
                <c:pt idx="9" formatCode="#,##0.000_ ">
                  <c:v>2.2010000000000001</c:v>
                </c:pt>
                <c:pt idx="10" formatCode="#,##0.000_ ">
                  <c:v>2.2010000000000001</c:v>
                </c:pt>
                <c:pt idx="11" formatCode="#,##0.000_ ">
                  <c:v>2.1230000000000002</c:v>
                </c:pt>
                <c:pt idx="12" formatCode="#,##0.000_ ">
                  <c:v>2.1320000000000001</c:v>
                </c:pt>
                <c:pt idx="13" formatCode="#,##0.000_ ">
                  <c:v>2.137</c:v>
                </c:pt>
                <c:pt idx="14" formatCode="#,##0.000_ ">
                  <c:v>2.105</c:v>
                </c:pt>
                <c:pt idx="15" formatCode="#,##0.000_ ">
                  <c:v>2.1</c:v>
                </c:pt>
                <c:pt idx="16" formatCode="#,##0.000_ ">
                  <c:v>2.1320000000000001</c:v>
                </c:pt>
                <c:pt idx="17" formatCode="#,##0.000_ ">
                  <c:v>2.1459999999999999</c:v>
                </c:pt>
                <c:pt idx="18" formatCode="#,##0.000_ ">
                  <c:v>2.11</c:v>
                </c:pt>
                <c:pt idx="19" formatCode="#,##0.000_ ">
                  <c:v>2.0630000000000002</c:v>
                </c:pt>
                <c:pt idx="20" formatCode="#,##0.000_ ">
                  <c:v>2.1230000000000002</c:v>
                </c:pt>
                <c:pt idx="21" formatCode="#,##0.000_ ">
                  <c:v>2.11</c:v>
                </c:pt>
                <c:pt idx="22" formatCode="#,##0.000_ ">
                  <c:v>2.1509999999999998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BDEE-44CA-ADE8-1D94586F4CBC}"/>
            </c:ext>
          </c:extLst>
        </c:ser>
        <c:ser>
          <c:idx val="5"/>
          <c:order val="1"/>
          <c:tx>
            <c:strRef>
              <c:f>'10年債（1月）'!$B$6:$C$6</c:f>
              <c:strCache>
                <c:ptCount val="1"/>
                <c:pt idx="0">
                  <c:v>第274回共同発行債</c:v>
                </c:pt>
              </c:strCache>
            </c:strRef>
          </c:tx>
          <c:spPr>
            <a:ln w="12700">
              <a:solidFill>
                <a:srgbClr val="8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800000"/>
              </a:solidFill>
              <a:ln>
                <a:solidFill>
                  <a:srgbClr val="800000"/>
                </a:solidFill>
                <a:prstDash val="solid"/>
              </a:ln>
            </c:spPr>
          </c:marker>
          <c:cat>
            <c:numRef>
              <c:f>'10年債（1月）'!$A$68:$A$106</c:f>
              <c:numCache>
                <c:formatCode>m/d/yyyy</c:formatCode>
                <c:ptCount val="39"/>
                <c:pt idx="0">
                  <c:v>46055</c:v>
                </c:pt>
                <c:pt idx="1">
                  <c:v>46056</c:v>
                </c:pt>
                <c:pt idx="2">
                  <c:v>46057</c:v>
                </c:pt>
                <c:pt idx="3">
                  <c:v>46058</c:v>
                </c:pt>
                <c:pt idx="4">
                  <c:v>46059</c:v>
                </c:pt>
                <c:pt idx="5">
                  <c:v>46062</c:v>
                </c:pt>
                <c:pt idx="6">
                  <c:v>46063</c:v>
                </c:pt>
                <c:pt idx="7">
                  <c:v>46065</c:v>
                </c:pt>
                <c:pt idx="8">
                  <c:v>46066</c:v>
                </c:pt>
                <c:pt idx="9">
                  <c:v>46069</c:v>
                </c:pt>
                <c:pt idx="10">
                  <c:v>46070</c:v>
                </c:pt>
                <c:pt idx="11">
                  <c:v>46071</c:v>
                </c:pt>
                <c:pt idx="12">
                  <c:v>46072</c:v>
                </c:pt>
                <c:pt idx="13">
                  <c:v>46073</c:v>
                </c:pt>
                <c:pt idx="14">
                  <c:v>46077</c:v>
                </c:pt>
                <c:pt idx="15">
                  <c:v>46078</c:v>
                </c:pt>
                <c:pt idx="16">
                  <c:v>46079</c:v>
                </c:pt>
                <c:pt idx="17">
                  <c:v>46080</c:v>
                </c:pt>
                <c:pt idx="18">
                  <c:v>46083</c:v>
                </c:pt>
                <c:pt idx="19">
                  <c:v>46084</c:v>
                </c:pt>
                <c:pt idx="20">
                  <c:v>46085</c:v>
                </c:pt>
                <c:pt idx="21">
                  <c:v>46086</c:v>
                </c:pt>
                <c:pt idx="22">
                  <c:v>46087</c:v>
                </c:pt>
                <c:pt idx="23">
                  <c:v>46090</c:v>
                </c:pt>
                <c:pt idx="24">
                  <c:v>46091</c:v>
                </c:pt>
                <c:pt idx="25">
                  <c:v>46092</c:v>
                </c:pt>
                <c:pt idx="26">
                  <c:v>46093</c:v>
                </c:pt>
                <c:pt idx="27">
                  <c:v>46094</c:v>
                </c:pt>
                <c:pt idx="28">
                  <c:v>46097</c:v>
                </c:pt>
                <c:pt idx="29">
                  <c:v>46098</c:v>
                </c:pt>
                <c:pt idx="30">
                  <c:v>46099</c:v>
                </c:pt>
                <c:pt idx="31">
                  <c:v>46100</c:v>
                </c:pt>
                <c:pt idx="32">
                  <c:v>46104</c:v>
                </c:pt>
                <c:pt idx="33">
                  <c:v>46105</c:v>
                </c:pt>
                <c:pt idx="34">
                  <c:v>46106</c:v>
                </c:pt>
                <c:pt idx="35">
                  <c:v>46107</c:v>
                </c:pt>
                <c:pt idx="36">
                  <c:v>46108</c:v>
                </c:pt>
                <c:pt idx="37">
                  <c:v>46111</c:v>
                </c:pt>
                <c:pt idx="38">
                  <c:v>46112</c:v>
                </c:pt>
              </c:numCache>
            </c:numRef>
          </c:cat>
          <c:val>
            <c:numRef>
              <c:f>'10年債（1月）'!$C$15:$C$53</c:f>
              <c:numCache>
                <c:formatCode>0.000_ </c:formatCode>
                <c:ptCount val="39"/>
                <c:pt idx="0">
                  <c:v>2.371</c:v>
                </c:pt>
                <c:pt idx="1">
                  <c:v>2.363</c:v>
                </c:pt>
                <c:pt idx="2" formatCode="#,##0.000_ ">
                  <c:v>2.3809999999999998</c:v>
                </c:pt>
                <c:pt idx="3" formatCode="#,##0.000_ ">
                  <c:v>2.375</c:v>
                </c:pt>
                <c:pt idx="4" formatCode="#,##0.000_ ">
                  <c:v>2.3610000000000002</c:v>
                </c:pt>
                <c:pt idx="5" formatCode="#,##0.000_ ">
                  <c:v>2.37</c:v>
                </c:pt>
                <c:pt idx="6" formatCode="#,##0.000_ ">
                  <c:v>2.4220000000000002</c:v>
                </c:pt>
                <c:pt idx="7" formatCode="#,##0.000_ ">
                  <c:v>2.3780000000000001</c:v>
                </c:pt>
                <c:pt idx="8" formatCode="#,##0.000_ ">
                  <c:v>2.371</c:v>
                </c:pt>
                <c:pt idx="9" formatCode="#,##0.000_ ">
                  <c:v>2.355</c:v>
                </c:pt>
                <c:pt idx="10" formatCode="#,##0.000_ ">
                  <c:v>2.3530000000000002</c:v>
                </c:pt>
                <c:pt idx="11" formatCode="#,##0.000_ ">
                  <c:v>2.278</c:v>
                </c:pt>
                <c:pt idx="12" formatCode="#,##0.000_ ">
                  <c:v>2.2839999999999998</c:v>
                </c:pt>
                <c:pt idx="13" formatCode="#,##0.000_ ">
                  <c:v>2.2890000000000001</c:v>
                </c:pt>
                <c:pt idx="14" formatCode="#,##0.000_ ">
                  <c:v>2.262</c:v>
                </c:pt>
                <c:pt idx="15" formatCode="#,##0.000_ ">
                  <c:v>2.258</c:v>
                </c:pt>
                <c:pt idx="16" formatCode="#,##0.000_ ">
                  <c:v>2.286</c:v>
                </c:pt>
                <c:pt idx="17" formatCode="#,##0.000_ ">
                  <c:v>2.2999999999999998</c:v>
                </c:pt>
                <c:pt idx="18" formatCode="#,##0.000_ ">
                  <c:v>2.2669999999999999</c:v>
                </c:pt>
                <c:pt idx="19" formatCode="#,##0.000_ ">
                  <c:v>2.2229999999999999</c:v>
                </c:pt>
                <c:pt idx="20" formatCode="#,##0.000_ ">
                  <c:v>2.2770000000000001</c:v>
                </c:pt>
                <c:pt idx="21" formatCode="#,##0.000_ ">
                  <c:v>2.2690000000000001</c:v>
                </c:pt>
                <c:pt idx="22" formatCode="#,##0.000_ ">
                  <c:v>2.3079999999999998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BDEE-44CA-ADE8-1D94586F4CBC}"/>
            </c:ext>
          </c:extLst>
        </c:ser>
        <c:ser>
          <c:idx val="0"/>
          <c:order val="2"/>
          <c:tx>
            <c:strRef>
              <c:f>'10年債（1月）'!$D$6:$E$6</c:f>
              <c:strCache>
                <c:ptCount val="1"/>
                <c:pt idx="0">
                  <c:v>東京都871</c:v>
                </c:pt>
              </c:strCache>
            </c:strRef>
          </c:tx>
          <c:cat>
            <c:numRef>
              <c:f>'10年債（1月）'!$A$68:$A$106</c:f>
              <c:numCache>
                <c:formatCode>m/d/yyyy</c:formatCode>
                <c:ptCount val="39"/>
                <c:pt idx="0">
                  <c:v>46055</c:v>
                </c:pt>
                <c:pt idx="1">
                  <c:v>46056</c:v>
                </c:pt>
                <c:pt idx="2">
                  <c:v>46057</c:v>
                </c:pt>
                <c:pt idx="3">
                  <c:v>46058</c:v>
                </c:pt>
                <c:pt idx="4">
                  <c:v>46059</c:v>
                </c:pt>
                <c:pt idx="5">
                  <c:v>46062</c:v>
                </c:pt>
                <c:pt idx="6">
                  <c:v>46063</c:v>
                </c:pt>
                <c:pt idx="7">
                  <c:v>46065</c:v>
                </c:pt>
                <c:pt idx="8">
                  <c:v>46066</c:v>
                </c:pt>
                <c:pt idx="9">
                  <c:v>46069</c:v>
                </c:pt>
                <c:pt idx="10">
                  <c:v>46070</c:v>
                </c:pt>
                <c:pt idx="11">
                  <c:v>46071</c:v>
                </c:pt>
                <c:pt idx="12">
                  <c:v>46072</c:v>
                </c:pt>
                <c:pt idx="13">
                  <c:v>46073</c:v>
                </c:pt>
                <c:pt idx="14">
                  <c:v>46077</c:v>
                </c:pt>
                <c:pt idx="15">
                  <c:v>46078</c:v>
                </c:pt>
                <c:pt idx="16">
                  <c:v>46079</c:v>
                </c:pt>
                <c:pt idx="17">
                  <c:v>46080</c:v>
                </c:pt>
                <c:pt idx="18">
                  <c:v>46083</c:v>
                </c:pt>
                <c:pt idx="19">
                  <c:v>46084</c:v>
                </c:pt>
                <c:pt idx="20">
                  <c:v>46085</c:v>
                </c:pt>
                <c:pt idx="21">
                  <c:v>46086</c:v>
                </c:pt>
                <c:pt idx="22">
                  <c:v>46087</c:v>
                </c:pt>
                <c:pt idx="23">
                  <c:v>46090</c:v>
                </c:pt>
                <c:pt idx="24">
                  <c:v>46091</c:v>
                </c:pt>
                <c:pt idx="25">
                  <c:v>46092</c:v>
                </c:pt>
                <c:pt idx="26">
                  <c:v>46093</c:v>
                </c:pt>
                <c:pt idx="27">
                  <c:v>46094</c:v>
                </c:pt>
                <c:pt idx="28">
                  <c:v>46097</c:v>
                </c:pt>
                <c:pt idx="29">
                  <c:v>46098</c:v>
                </c:pt>
                <c:pt idx="30">
                  <c:v>46099</c:v>
                </c:pt>
                <c:pt idx="31">
                  <c:v>46100</c:v>
                </c:pt>
                <c:pt idx="32">
                  <c:v>46104</c:v>
                </c:pt>
                <c:pt idx="33">
                  <c:v>46105</c:v>
                </c:pt>
                <c:pt idx="34">
                  <c:v>46106</c:v>
                </c:pt>
                <c:pt idx="35">
                  <c:v>46107</c:v>
                </c:pt>
                <c:pt idx="36">
                  <c:v>46108</c:v>
                </c:pt>
                <c:pt idx="37">
                  <c:v>46111</c:v>
                </c:pt>
                <c:pt idx="38">
                  <c:v>46112</c:v>
                </c:pt>
              </c:numCache>
            </c:numRef>
          </c:cat>
          <c:val>
            <c:numRef>
              <c:f>'10年債（1月）'!$E$15:$E$53</c:f>
              <c:numCache>
                <c:formatCode>0.000_ </c:formatCode>
                <c:ptCount val="39"/>
                <c:pt idx="0">
                  <c:v>2.3580000000000001</c:v>
                </c:pt>
                <c:pt idx="1">
                  <c:v>2.3519999999999999</c:v>
                </c:pt>
                <c:pt idx="2">
                  <c:v>2.371</c:v>
                </c:pt>
                <c:pt idx="3">
                  <c:v>2.3660000000000001</c:v>
                </c:pt>
                <c:pt idx="4">
                  <c:v>2.351</c:v>
                </c:pt>
                <c:pt idx="5">
                  <c:v>2.3580000000000001</c:v>
                </c:pt>
                <c:pt idx="6">
                  <c:v>2.4079999999999999</c:v>
                </c:pt>
                <c:pt idx="7">
                  <c:v>2.3650000000000002</c:v>
                </c:pt>
                <c:pt idx="8">
                  <c:v>2.359</c:v>
                </c:pt>
                <c:pt idx="9">
                  <c:v>2.3420000000000001</c:v>
                </c:pt>
                <c:pt idx="10">
                  <c:v>2.3410000000000002</c:v>
                </c:pt>
                <c:pt idx="11">
                  <c:v>2.2650000000000001</c:v>
                </c:pt>
                <c:pt idx="12">
                  <c:v>2.27</c:v>
                </c:pt>
                <c:pt idx="13">
                  <c:v>2.2770000000000001</c:v>
                </c:pt>
                <c:pt idx="14">
                  <c:v>2.2480000000000002</c:v>
                </c:pt>
                <c:pt idx="15">
                  <c:v>2.2450000000000001</c:v>
                </c:pt>
                <c:pt idx="16">
                  <c:v>2.2719999999999998</c:v>
                </c:pt>
                <c:pt idx="17">
                  <c:v>2.2850000000000001</c:v>
                </c:pt>
                <c:pt idx="18">
                  <c:v>2.2530000000000001</c:v>
                </c:pt>
                <c:pt idx="19">
                  <c:v>2.2080000000000002</c:v>
                </c:pt>
                <c:pt idx="20">
                  <c:v>2.2629999999999999</c:v>
                </c:pt>
                <c:pt idx="21">
                  <c:v>2.2549999999999999</c:v>
                </c:pt>
                <c:pt idx="22">
                  <c:v>2.2930000000000001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DEE-44CA-ADE8-1D94586F4C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194831"/>
        <c:axId val="1"/>
      </c:lineChart>
      <c:catAx>
        <c:axId val="3194831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2.5"/>
          <c:min val="1.9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minorGridlines/>
        <c:numFmt formatCode="#,##0.000_ ;[Red]\-#,##0.000\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194831"/>
        <c:crosses val="autoZero"/>
        <c:crossBetween val="midCat"/>
        <c:majorUnit val="0.1"/>
        <c:minorUnit val="1.0000000000000005E-2"/>
      </c:valAx>
      <c:dTable>
        <c:showHorzBorder val="1"/>
        <c:showVertBorder val="1"/>
        <c:showOutline val="1"/>
        <c:showKeys val="0"/>
        <c:spPr>
          <a:ln w="12700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25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61853571455026257"/>
          <c:y val="0.66680722083035071"/>
          <c:w val="0.35206019914049658"/>
          <c:h val="0.21445377790018877"/>
        </c:manualLayout>
      </c:layout>
      <c:overlay val="0"/>
      <c:spPr>
        <a:solidFill>
          <a:schemeClr val="bg1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1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425196850393659" l="0.78740157480314954" r="0.78740157480314954" t="0.98425196850393659" header="0.51181102362204722" footer="0.51181102362204722"/>
    <c:pageSetup paperSize="9" orientation="landscape" horizontalDpi="1200" verticalDpi="12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600" b="1" i="0" u="sng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国債（10年）・公募地方債（10年）</a:t>
            </a:r>
          </a:p>
        </c:rich>
      </c:tx>
      <c:layout>
        <c:manualLayout>
          <c:xMode val="edge"/>
          <c:yMode val="edge"/>
          <c:x val="2.1913078684313397E-2"/>
          <c:y val="3.654585161587625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5267902118295819E-2"/>
          <c:y val="9.9763284306442823E-2"/>
          <c:w val="0.87524205307669867"/>
          <c:h val="0.45166487201920275"/>
        </c:manualLayout>
      </c:layout>
      <c:lineChart>
        <c:grouping val="standard"/>
        <c:varyColors val="0"/>
        <c:ser>
          <c:idx val="1"/>
          <c:order val="0"/>
          <c:tx>
            <c:strRef>
              <c:f>'10年債（1月）'!$B$59:$C$59</c:f>
              <c:strCache>
                <c:ptCount val="1"/>
                <c:pt idx="0">
                  <c:v>長期国債381回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'10年債（1月）'!$A$68:$A$106</c:f>
              <c:numCache>
                <c:formatCode>m/d/yyyy</c:formatCode>
                <c:ptCount val="39"/>
                <c:pt idx="0">
                  <c:v>46055</c:v>
                </c:pt>
                <c:pt idx="1">
                  <c:v>46056</c:v>
                </c:pt>
                <c:pt idx="2">
                  <c:v>46057</c:v>
                </c:pt>
                <c:pt idx="3">
                  <c:v>46058</c:v>
                </c:pt>
                <c:pt idx="4">
                  <c:v>46059</c:v>
                </c:pt>
                <c:pt idx="5">
                  <c:v>46062</c:v>
                </c:pt>
                <c:pt idx="6">
                  <c:v>46063</c:v>
                </c:pt>
                <c:pt idx="7">
                  <c:v>46065</c:v>
                </c:pt>
                <c:pt idx="8">
                  <c:v>46066</c:v>
                </c:pt>
                <c:pt idx="9">
                  <c:v>46069</c:v>
                </c:pt>
                <c:pt idx="10">
                  <c:v>46070</c:v>
                </c:pt>
                <c:pt idx="11">
                  <c:v>46071</c:v>
                </c:pt>
                <c:pt idx="12">
                  <c:v>46072</c:v>
                </c:pt>
                <c:pt idx="13">
                  <c:v>46073</c:v>
                </c:pt>
                <c:pt idx="14">
                  <c:v>46077</c:v>
                </c:pt>
                <c:pt idx="15">
                  <c:v>46078</c:v>
                </c:pt>
                <c:pt idx="16">
                  <c:v>46079</c:v>
                </c:pt>
                <c:pt idx="17">
                  <c:v>46080</c:v>
                </c:pt>
                <c:pt idx="18">
                  <c:v>46083</c:v>
                </c:pt>
                <c:pt idx="19">
                  <c:v>46084</c:v>
                </c:pt>
                <c:pt idx="20">
                  <c:v>46085</c:v>
                </c:pt>
                <c:pt idx="21">
                  <c:v>46086</c:v>
                </c:pt>
                <c:pt idx="22">
                  <c:v>46087</c:v>
                </c:pt>
                <c:pt idx="23">
                  <c:v>46090</c:v>
                </c:pt>
                <c:pt idx="24">
                  <c:v>46091</c:v>
                </c:pt>
                <c:pt idx="25">
                  <c:v>46092</c:v>
                </c:pt>
                <c:pt idx="26">
                  <c:v>46093</c:v>
                </c:pt>
                <c:pt idx="27">
                  <c:v>46094</c:v>
                </c:pt>
                <c:pt idx="28">
                  <c:v>46097</c:v>
                </c:pt>
                <c:pt idx="29">
                  <c:v>46098</c:v>
                </c:pt>
                <c:pt idx="30">
                  <c:v>46099</c:v>
                </c:pt>
                <c:pt idx="31">
                  <c:v>46100</c:v>
                </c:pt>
                <c:pt idx="32">
                  <c:v>46104</c:v>
                </c:pt>
                <c:pt idx="33">
                  <c:v>46105</c:v>
                </c:pt>
                <c:pt idx="34">
                  <c:v>46106</c:v>
                </c:pt>
                <c:pt idx="35">
                  <c:v>46107</c:v>
                </c:pt>
                <c:pt idx="36">
                  <c:v>46108</c:v>
                </c:pt>
                <c:pt idx="37">
                  <c:v>46111</c:v>
                </c:pt>
                <c:pt idx="38">
                  <c:v>46112</c:v>
                </c:pt>
              </c:numCache>
            </c:numRef>
          </c:cat>
          <c:val>
            <c:numRef>
              <c:f>'10年債（1月）'!$C$68:$C$106</c:f>
              <c:numCache>
                <c:formatCode>0.000_ </c:formatCode>
                <c:ptCount val="39"/>
                <c:pt idx="0" formatCode="General">
                  <c:v>2.2320000000000002</c:v>
                </c:pt>
                <c:pt idx="1">
                  <c:v>2.2200000000000002</c:v>
                </c:pt>
                <c:pt idx="2" formatCode="#,##0.000_ ">
                  <c:v>2.242</c:v>
                </c:pt>
                <c:pt idx="3" formatCode="#,##0.000_ ">
                  <c:v>2.2330000000000001</c:v>
                </c:pt>
                <c:pt idx="4" formatCode="#,##0.000_ ">
                  <c:v>2.2149999999999999</c:v>
                </c:pt>
                <c:pt idx="5" formatCode="#,##0.000_ ">
                  <c:v>2.2200000000000002</c:v>
                </c:pt>
                <c:pt idx="6" formatCode="#,##0.000_ ">
                  <c:v>2.274</c:v>
                </c:pt>
                <c:pt idx="7" formatCode="#,##0.000_ ">
                  <c:v>2.2240000000000002</c:v>
                </c:pt>
                <c:pt idx="8" formatCode="#,##0.000_ ">
                  <c:v>2.2200000000000002</c:v>
                </c:pt>
                <c:pt idx="9" formatCode="#,##0.000_ ">
                  <c:v>2.2010000000000001</c:v>
                </c:pt>
                <c:pt idx="10" formatCode="#,##0.000_ ">
                  <c:v>2.2010000000000001</c:v>
                </c:pt>
                <c:pt idx="11" formatCode="#,##0.000_ ">
                  <c:v>2.1230000000000002</c:v>
                </c:pt>
                <c:pt idx="12" formatCode="#,##0.000_ ">
                  <c:v>2.1320000000000001</c:v>
                </c:pt>
                <c:pt idx="13" formatCode="#,##0.000_ ">
                  <c:v>2.137</c:v>
                </c:pt>
                <c:pt idx="14" formatCode="#,##0.000_ ">
                  <c:v>2.105</c:v>
                </c:pt>
                <c:pt idx="15" formatCode="#,##0.000_ ">
                  <c:v>2.1</c:v>
                </c:pt>
                <c:pt idx="16" formatCode="#,##0.000_ ">
                  <c:v>2.1320000000000001</c:v>
                </c:pt>
                <c:pt idx="17" formatCode="#,##0.000_ ">
                  <c:v>2.1459999999999999</c:v>
                </c:pt>
                <c:pt idx="18" formatCode="#,##0.000_ ">
                  <c:v>2.11</c:v>
                </c:pt>
                <c:pt idx="19" formatCode="#,##0.000_ ">
                  <c:v>2.0630000000000002</c:v>
                </c:pt>
                <c:pt idx="20" formatCode="#,##0.000_ ">
                  <c:v>2.1230000000000002</c:v>
                </c:pt>
                <c:pt idx="21" formatCode="#,##0.000_ ">
                  <c:v>2.11</c:v>
                </c:pt>
                <c:pt idx="22" formatCode="#,##0.000_ ">
                  <c:v>2.1509999999999998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76B-42BB-82CA-435EC85273B8}"/>
            </c:ext>
          </c:extLst>
        </c:ser>
        <c:ser>
          <c:idx val="0"/>
          <c:order val="1"/>
          <c:tx>
            <c:strRef>
              <c:f>'10年債（1月）'!$D$6:$E$6</c:f>
              <c:strCache>
                <c:ptCount val="1"/>
                <c:pt idx="0">
                  <c:v>東京都871</c:v>
                </c:pt>
              </c:strCache>
            </c:strRef>
          </c:tx>
          <c:spPr>
            <a:ln w="12700">
              <a:solidFill>
                <a:srgbClr val="416FA6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416FA6"/>
              </a:solidFill>
              <a:ln>
                <a:solidFill>
                  <a:srgbClr val="416FA6"/>
                </a:solidFill>
                <a:prstDash val="solid"/>
              </a:ln>
            </c:spPr>
          </c:marker>
          <c:cat>
            <c:numRef>
              <c:f>'10年債（1月）'!$A$68:$A$106</c:f>
              <c:numCache>
                <c:formatCode>m/d/yyyy</c:formatCode>
                <c:ptCount val="39"/>
                <c:pt idx="0">
                  <c:v>46055</c:v>
                </c:pt>
                <c:pt idx="1">
                  <c:v>46056</c:v>
                </c:pt>
                <c:pt idx="2">
                  <c:v>46057</c:v>
                </c:pt>
                <c:pt idx="3">
                  <c:v>46058</c:v>
                </c:pt>
                <c:pt idx="4">
                  <c:v>46059</c:v>
                </c:pt>
                <c:pt idx="5">
                  <c:v>46062</c:v>
                </c:pt>
                <c:pt idx="6">
                  <c:v>46063</c:v>
                </c:pt>
                <c:pt idx="7">
                  <c:v>46065</c:v>
                </c:pt>
                <c:pt idx="8">
                  <c:v>46066</c:v>
                </c:pt>
                <c:pt idx="9">
                  <c:v>46069</c:v>
                </c:pt>
                <c:pt idx="10">
                  <c:v>46070</c:v>
                </c:pt>
                <c:pt idx="11">
                  <c:v>46071</c:v>
                </c:pt>
                <c:pt idx="12">
                  <c:v>46072</c:v>
                </c:pt>
                <c:pt idx="13">
                  <c:v>46073</c:v>
                </c:pt>
                <c:pt idx="14">
                  <c:v>46077</c:v>
                </c:pt>
                <c:pt idx="15">
                  <c:v>46078</c:v>
                </c:pt>
                <c:pt idx="16">
                  <c:v>46079</c:v>
                </c:pt>
                <c:pt idx="17">
                  <c:v>46080</c:v>
                </c:pt>
                <c:pt idx="18">
                  <c:v>46083</c:v>
                </c:pt>
                <c:pt idx="19">
                  <c:v>46084</c:v>
                </c:pt>
                <c:pt idx="20">
                  <c:v>46085</c:v>
                </c:pt>
                <c:pt idx="21">
                  <c:v>46086</c:v>
                </c:pt>
                <c:pt idx="22">
                  <c:v>46087</c:v>
                </c:pt>
                <c:pt idx="23">
                  <c:v>46090</c:v>
                </c:pt>
                <c:pt idx="24">
                  <c:v>46091</c:v>
                </c:pt>
                <c:pt idx="25">
                  <c:v>46092</c:v>
                </c:pt>
                <c:pt idx="26">
                  <c:v>46093</c:v>
                </c:pt>
                <c:pt idx="27">
                  <c:v>46094</c:v>
                </c:pt>
                <c:pt idx="28">
                  <c:v>46097</c:v>
                </c:pt>
                <c:pt idx="29">
                  <c:v>46098</c:v>
                </c:pt>
                <c:pt idx="30">
                  <c:v>46099</c:v>
                </c:pt>
                <c:pt idx="31">
                  <c:v>46100</c:v>
                </c:pt>
                <c:pt idx="32">
                  <c:v>46104</c:v>
                </c:pt>
                <c:pt idx="33">
                  <c:v>46105</c:v>
                </c:pt>
                <c:pt idx="34">
                  <c:v>46106</c:v>
                </c:pt>
                <c:pt idx="35">
                  <c:v>46107</c:v>
                </c:pt>
                <c:pt idx="36">
                  <c:v>46108</c:v>
                </c:pt>
                <c:pt idx="37">
                  <c:v>46111</c:v>
                </c:pt>
                <c:pt idx="38">
                  <c:v>46112</c:v>
                </c:pt>
              </c:numCache>
            </c:numRef>
          </c:cat>
          <c:val>
            <c:numRef>
              <c:f>'10年債（1月）'!$E$15:$E$53</c:f>
              <c:numCache>
                <c:formatCode>0.000_ </c:formatCode>
                <c:ptCount val="39"/>
                <c:pt idx="0">
                  <c:v>2.3580000000000001</c:v>
                </c:pt>
                <c:pt idx="1">
                  <c:v>2.3519999999999999</c:v>
                </c:pt>
                <c:pt idx="2">
                  <c:v>2.371</c:v>
                </c:pt>
                <c:pt idx="3">
                  <c:v>2.3660000000000001</c:v>
                </c:pt>
                <c:pt idx="4">
                  <c:v>2.351</c:v>
                </c:pt>
                <c:pt idx="5">
                  <c:v>2.3580000000000001</c:v>
                </c:pt>
                <c:pt idx="6">
                  <c:v>2.4079999999999999</c:v>
                </c:pt>
                <c:pt idx="7">
                  <c:v>2.3650000000000002</c:v>
                </c:pt>
                <c:pt idx="8">
                  <c:v>2.359</c:v>
                </c:pt>
                <c:pt idx="9">
                  <c:v>2.3420000000000001</c:v>
                </c:pt>
                <c:pt idx="10">
                  <c:v>2.3410000000000002</c:v>
                </c:pt>
                <c:pt idx="11">
                  <c:v>2.2650000000000001</c:v>
                </c:pt>
                <c:pt idx="12">
                  <c:v>2.27</c:v>
                </c:pt>
                <c:pt idx="13">
                  <c:v>2.2770000000000001</c:v>
                </c:pt>
                <c:pt idx="14">
                  <c:v>2.2480000000000002</c:v>
                </c:pt>
                <c:pt idx="15">
                  <c:v>2.2450000000000001</c:v>
                </c:pt>
                <c:pt idx="16">
                  <c:v>2.2719999999999998</c:v>
                </c:pt>
                <c:pt idx="17">
                  <c:v>2.2850000000000001</c:v>
                </c:pt>
                <c:pt idx="18">
                  <c:v>2.2530000000000001</c:v>
                </c:pt>
                <c:pt idx="19">
                  <c:v>2.2080000000000002</c:v>
                </c:pt>
                <c:pt idx="20">
                  <c:v>2.2629999999999999</c:v>
                </c:pt>
                <c:pt idx="21">
                  <c:v>2.2549999999999999</c:v>
                </c:pt>
                <c:pt idx="22">
                  <c:v>2.2930000000000001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76B-42BB-82CA-435EC85273B8}"/>
            </c:ext>
          </c:extLst>
        </c:ser>
        <c:ser>
          <c:idx val="2"/>
          <c:order val="2"/>
          <c:tx>
            <c:strRef>
              <c:f>'10年債（1月）'!$F$6:$G$6</c:f>
              <c:strCache>
                <c:ptCount val="1"/>
                <c:pt idx="0">
                  <c:v>愛知県7/17</c:v>
                </c:pt>
              </c:strCache>
            </c:strRef>
          </c:tx>
          <c:spPr>
            <a:ln w="12700">
              <a:solidFill>
                <a:srgbClr val="FFFF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cat>
            <c:numRef>
              <c:f>'10年債（1月）'!$A$68:$A$106</c:f>
              <c:numCache>
                <c:formatCode>m/d/yyyy</c:formatCode>
                <c:ptCount val="39"/>
                <c:pt idx="0">
                  <c:v>46055</c:v>
                </c:pt>
                <c:pt idx="1">
                  <c:v>46056</c:v>
                </c:pt>
                <c:pt idx="2">
                  <c:v>46057</c:v>
                </c:pt>
                <c:pt idx="3">
                  <c:v>46058</c:v>
                </c:pt>
                <c:pt idx="4">
                  <c:v>46059</c:v>
                </c:pt>
                <c:pt idx="5">
                  <c:v>46062</c:v>
                </c:pt>
                <c:pt idx="6">
                  <c:v>46063</c:v>
                </c:pt>
                <c:pt idx="7">
                  <c:v>46065</c:v>
                </c:pt>
                <c:pt idx="8">
                  <c:v>46066</c:v>
                </c:pt>
                <c:pt idx="9">
                  <c:v>46069</c:v>
                </c:pt>
                <c:pt idx="10">
                  <c:v>46070</c:v>
                </c:pt>
                <c:pt idx="11">
                  <c:v>46071</c:v>
                </c:pt>
                <c:pt idx="12">
                  <c:v>46072</c:v>
                </c:pt>
                <c:pt idx="13">
                  <c:v>46073</c:v>
                </c:pt>
                <c:pt idx="14">
                  <c:v>46077</c:v>
                </c:pt>
                <c:pt idx="15">
                  <c:v>46078</c:v>
                </c:pt>
                <c:pt idx="16">
                  <c:v>46079</c:v>
                </c:pt>
                <c:pt idx="17">
                  <c:v>46080</c:v>
                </c:pt>
                <c:pt idx="18">
                  <c:v>46083</c:v>
                </c:pt>
                <c:pt idx="19">
                  <c:v>46084</c:v>
                </c:pt>
                <c:pt idx="20">
                  <c:v>46085</c:v>
                </c:pt>
                <c:pt idx="21">
                  <c:v>46086</c:v>
                </c:pt>
                <c:pt idx="22">
                  <c:v>46087</c:v>
                </c:pt>
                <c:pt idx="23">
                  <c:v>46090</c:v>
                </c:pt>
                <c:pt idx="24">
                  <c:v>46091</c:v>
                </c:pt>
                <c:pt idx="25">
                  <c:v>46092</c:v>
                </c:pt>
                <c:pt idx="26">
                  <c:v>46093</c:v>
                </c:pt>
                <c:pt idx="27">
                  <c:v>46094</c:v>
                </c:pt>
                <c:pt idx="28">
                  <c:v>46097</c:v>
                </c:pt>
                <c:pt idx="29">
                  <c:v>46098</c:v>
                </c:pt>
                <c:pt idx="30">
                  <c:v>46099</c:v>
                </c:pt>
                <c:pt idx="31">
                  <c:v>46100</c:v>
                </c:pt>
                <c:pt idx="32">
                  <c:v>46104</c:v>
                </c:pt>
                <c:pt idx="33">
                  <c:v>46105</c:v>
                </c:pt>
                <c:pt idx="34">
                  <c:v>46106</c:v>
                </c:pt>
                <c:pt idx="35">
                  <c:v>46107</c:v>
                </c:pt>
                <c:pt idx="36">
                  <c:v>46108</c:v>
                </c:pt>
                <c:pt idx="37">
                  <c:v>46111</c:v>
                </c:pt>
                <c:pt idx="38">
                  <c:v>46112</c:v>
                </c:pt>
              </c:numCache>
            </c:numRef>
          </c:cat>
          <c:val>
            <c:numRef>
              <c:f>'10年債（1月）'!$G$15:$G$53</c:f>
              <c:numCache>
                <c:formatCode>0.000_ </c:formatCode>
                <c:ptCount val="39"/>
                <c:pt idx="0">
                  <c:v>2.37</c:v>
                </c:pt>
                <c:pt idx="1">
                  <c:v>2.3650000000000002</c:v>
                </c:pt>
                <c:pt idx="2">
                  <c:v>2.3860000000000001</c:v>
                </c:pt>
                <c:pt idx="3">
                  <c:v>2.379</c:v>
                </c:pt>
                <c:pt idx="4">
                  <c:v>2.3650000000000002</c:v>
                </c:pt>
                <c:pt idx="5">
                  <c:v>2.3719999999999999</c:v>
                </c:pt>
                <c:pt idx="6">
                  <c:v>2.423</c:v>
                </c:pt>
                <c:pt idx="7">
                  <c:v>2.38</c:v>
                </c:pt>
                <c:pt idx="8">
                  <c:v>2.3730000000000002</c:v>
                </c:pt>
                <c:pt idx="9">
                  <c:v>2.3559999999999999</c:v>
                </c:pt>
                <c:pt idx="10">
                  <c:v>2.355</c:v>
                </c:pt>
                <c:pt idx="11">
                  <c:v>2.2789999999999999</c:v>
                </c:pt>
                <c:pt idx="12">
                  <c:v>2.2839999999999998</c:v>
                </c:pt>
                <c:pt idx="13">
                  <c:v>2.2909999999999999</c:v>
                </c:pt>
                <c:pt idx="14">
                  <c:v>2.2639999999999998</c:v>
                </c:pt>
                <c:pt idx="15">
                  <c:v>2.2599999999999998</c:v>
                </c:pt>
                <c:pt idx="16">
                  <c:v>2.2869999999999999</c:v>
                </c:pt>
                <c:pt idx="17">
                  <c:v>2.2999999999999998</c:v>
                </c:pt>
                <c:pt idx="18">
                  <c:v>2.27</c:v>
                </c:pt>
                <c:pt idx="19">
                  <c:v>2.2250000000000001</c:v>
                </c:pt>
                <c:pt idx="20">
                  <c:v>2.2789999999999999</c:v>
                </c:pt>
                <c:pt idx="21">
                  <c:v>2.2709999999999999</c:v>
                </c:pt>
                <c:pt idx="22">
                  <c:v>2.3079999999999998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76B-42BB-82CA-435EC85273B8}"/>
            </c:ext>
          </c:extLst>
        </c:ser>
        <c:ser>
          <c:idx val="3"/>
          <c:order val="3"/>
          <c:tx>
            <c:strRef>
              <c:f>'10年債（1月）'!$H$6:$I$6</c:f>
              <c:strCache>
                <c:ptCount val="1"/>
                <c:pt idx="0">
                  <c:v>大阪府518</c:v>
                </c:pt>
              </c:strCache>
            </c:strRef>
          </c:tx>
          <c:spPr>
            <a:ln w="12700">
              <a:solidFill>
                <a:srgbClr val="00FFFF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00FFFF"/>
                </a:solidFill>
                <a:prstDash val="solid"/>
              </a:ln>
            </c:spPr>
          </c:marker>
          <c:cat>
            <c:numRef>
              <c:f>'10年債（1月）'!$A$68:$A$106</c:f>
              <c:numCache>
                <c:formatCode>m/d/yyyy</c:formatCode>
                <c:ptCount val="39"/>
                <c:pt idx="0">
                  <c:v>46055</c:v>
                </c:pt>
                <c:pt idx="1">
                  <c:v>46056</c:v>
                </c:pt>
                <c:pt idx="2">
                  <c:v>46057</c:v>
                </c:pt>
                <c:pt idx="3">
                  <c:v>46058</c:v>
                </c:pt>
                <c:pt idx="4">
                  <c:v>46059</c:v>
                </c:pt>
                <c:pt idx="5">
                  <c:v>46062</c:v>
                </c:pt>
                <c:pt idx="6">
                  <c:v>46063</c:v>
                </c:pt>
                <c:pt idx="7">
                  <c:v>46065</c:v>
                </c:pt>
                <c:pt idx="8">
                  <c:v>46066</c:v>
                </c:pt>
                <c:pt idx="9">
                  <c:v>46069</c:v>
                </c:pt>
                <c:pt idx="10">
                  <c:v>46070</c:v>
                </c:pt>
                <c:pt idx="11">
                  <c:v>46071</c:v>
                </c:pt>
                <c:pt idx="12">
                  <c:v>46072</c:v>
                </c:pt>
                <c:pt idx="13">
                  <c:v>46073</c:v>
                </c:pt>
                <c:pt idx="14">
                  <c:v>46077</c:v>
                </c:pt>
                <c:pt idx="15">
                  <c:v>46078</c:v>
                </c:pt>
                <c:pt idx="16">
                  <c:v>46079</c:v>
                </c:pt>
                <c:pt idx="17">
                  <c:v>46080</c:v>
                </c:pt>
                <c:pt idx="18">
                  <c:v>46083</c:v>
                </c:pt>
                <c:pt idx="19">
                  <c:v>46084</c:v>
                </c:pt>
                <c:pt idx="20">
                  <c:v>46085</c:v>
                </c:pt>
                <c:pt idx="21">
                  <c:v>46086</c:v>
                </c:pt>
                <c:pt idx="22">
                  <c:v>46087</c:v>
                </c:pt>
                <c:pt idx="23">
                  <c:v>46090</c:v>
                </c:pt>
                <c:pt idx="24">
                  <c:v>46091</c:v>
                </c:pt>
                <c:pt idx="25">
                  <c:v>46092</c:v>
                </c:pt>
                <c:pt idx="26">
                  <c:v>46093</c:v>
                </c:pt>
                <c:pt idx="27">
                  <c:v>46094</c:v>
                </c:pt>
                <c:pt idx="28">
                  <c:v>46097</c:v>
                </c:pt>
                <c:pt idx="29">
                  <c:v>46098</c:v>
                </c:pt>
                <c:pt idx="30">
                  <c:v>46099</c:v>
                </c:pt>
                <c:pt idx="31">
                  <c:v>46100</c:v>
                </c:pt>
                <c:pt idx="32">
                  <c:v>46104</c:v>
                </c:pt>
                <c:pt idx="33">
                  <c:v>46105</c:v>
                </c:pt>
                <c:pt idx="34">
                  <c:v>46106</c:v>
                </c:pt>
                <c:pt idx="35">
                  <c:v>46107</c:v>
                </c:pt>
                <c:pt idx="36">
                  <c:v>46108</c:v>
                </c:pt>
                <c:pt idx="37">
                  <c:v>46111</c:v>
                </c:pt>
                <c:pt idx="38">
                  <c:v>46112</c:v>
                </c:pt>
              </c:numCache>
            </c:numRef>
          </c:cat>
          <c:val>
            <c:numRef>
              <c:f>'10年債（1月）'!$I$15:$I$53</c:f>
              <c:numCache>
                <c:formatCode>0.000_ </c:formatCode>
                <c:ptCount val="39"/>
                <c:pt idx="0">
                  <c:v>2.371</c:v>
                </c:pt>
                <c:pt idx="1">
                  <c:v>2.3650000000000002</c:v>
                </c:pt>
                <c:pt idx="2">
                  <c:v>2.3820000000000001</c:v>
                </c:pt>
                <c:pt idx="3">
                  <c:v>2.3769999999999998</c:v>
                </c:pt>
                <c:pt idx="4">
                  <c:v>2.3639999999999999</c:v>
                </c:pt>
                <c:pt idx="5">
                  <c:v>2.3719999999999999</c:v>
                </c:pt>
                <c:pt idx="6">
                  <c:v>2.423</c:v>
                </c:pt>
                <c:pt idx="7">
                  <c:v>2.3809999999999998</c:v>
                </c:pt>
                <c:pt idx="8">
                  <c:v>2.3719999999999999</c:v>
                </c:pt>
                <c:pt idx="9">
                  <c:v>2.3559999999999999</c:v>
                </c:pt>
                <c:pt idx="10">
                  <c:v>2.3540000000000001</c:v>
                </c:pt>
                <c:pt idx="11">
                  <c:v>2.2810000000000001</c:v>
                </c:pt>
                <c:pt idx="12">
                  <c:v>2.2850000000000001</c:v>
                </c:pt>
                <c:pt idx="13">
                  <c:v>2.2909999999999999</c:v>
                </c:pt>
                <c:pt idx="14">
                  <c:v>2.2650000000000001</c:v>
                </c:pt>
                <c:pt idx="15">
                  <c:v>2.2589999999999999</c:v>
                </c:pt>
                <c:pt idx="16">
                  <c:v>2.2869999999999999</c:v>
                </c:pt>
                <c:pt idx="17">
                  <c:v>2.2999999999999998</c:v>
                </c:pt>
                <c:pt idx="18">
                  <c:v>2.2709999999999999</c:v>
                </c:pt>
                <c:pt idx="19">
                  <c:v>2.226</c:v>
                </c:pt>
                <c:pt idx="20">
                  <c:v>2.2789999999999999</c:v>
                </c:pt>
                <c:pt idx="21">
                  <c:v>2.27</c:v>
                </c:pt>
                <c:pt idx="22">
                  <c:v>2.31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76B-42BB-82CA-435EC85273B8}"/>
            </c:ext>
          </c:extLst>
        </c:ser>
        <c:ser>
          <c:idx val="5"/>
          <c:order val="4"/>
          <c:tx>
            <c:strRef>
              <c:f>'10年債（1月）'!$J$6:$K$6</c:f>
              <c:strCache>
                <c:ptCount val="1"/>
                <c:pt idx="0">
                  <c:v>広島県7/5</c:v>
                </c:pt>
              </c:strCache>
            </c:strRef>
          </c:tx>
          <c:cat>
            <c:numRef>
              <c:f>'10年債（1月）'!$A$68:$A$106</c:f>
              <c:numCache>
                <c:formatCode>m/d/yyyy</c:formatCode>
                <c:ptCount val="39"/>
                <c:pt idx="0">
                  <c:v>46055</c:v>
                </c:pt>
                <c:pt idx="1">
                  <c:v>46056</c:v>
                </c:pt>
                <c:pt idx="2">
                  <c:v>46057</c:v>
                </c:pt>
                <c:pt idx="3">
                  <c:v>46058</c:v>
                </c:pt>
                <c:pt idx="4">
                  <c:v>46059</c:v>
                </c:pt>
                <c:pt idx="5">
                  <c:v>46062</c:v>
                </c:pt>
                <c:pt idx="6">
                  <c:v>46063</c:v>
                </c:pt>
                <c:pt idx="7">
                  <c:v>46065</c:v>
                </c:pt>
                <c:pt idx="8">
                  <c:v>46066</c:v>
                </c:pt>
                <c:pt idx="9">
                  <c:v>46069</c:v>
                </c:pt>
                <c:pt idx="10">
                  <c:v>46070</c:v>
                </c:pt>
                <c:pt idx="11">
                  <c:v>46071</c:v>
                </c:pt>
                <c:pt idx="12">
                  <c:v>46072</c:v>
                </c:pt>
                <c:pt idx="13">
                  <c:v>46073</c:v>
                </c:pt>
                <c:pt idx="14">
                  <c:v>46077</c:v>
                </c:pt>
                <c:pt idx="15">
                  <c:v>46078</c:v>
                </c:pt>
                <c:pt idx="16">
                  <c:v>46079</c:v>
                </c:pt>
                <c:pt idx="17">
                  <c:v>46080</c:v>
                </c:pt>
                <c:pt idx="18">
                  <c:v>46083</c:v>
                </c:pt>
                <c:pt idx="19">
                  <c:v>46084</c:v>
                </c:pt>
                <c:pt idx="20">
                  <c:v>46085</c:v>
                </c:pt>
                <c:pt idx="21">
                  <c:v>46086</c:v>
                </c:pt>
                <c:pt idx="22">
                  <c:v>46087</c:v>
                </c:pt>
                <c:pt idx="23">
                  <c:v>46090</c:v>
                </c:pt>
                <c:pt idx="24">
                  <c:v>46091</c:v>
                </c:pt>
                <c:pt idx="25">
                  <c:v>46092</c:v>
                </c:pt>
                <c:pt idx="26">
                  <c:v>46093</c:v>
                </c:pt>
                <c:pt idx="27">
                  <c:v>46094</c:v>
                </c:pt>
                <c:pt idx="28">
                  <c:v>46097</c:v>
                </c:pt>
                <c:pt idx="29">
                  <c:v>46098</c:v>
                </c:pt>
                <c:pt idx="30">
                  <c:v>46099</c:v>
                </c:pt>
                <c:pt idx="31">
                  <c:v>46100</c:v>
                </c:pt>
                <c:pt idx="32">
                  <c:v>46104</c:v>
                </c:pt>
                <c:pt idx="33">
                  <c:v>46105</c:v>
                </c:pt>
                <c:pt idx="34">
                  <c:v>46106</c:v>
                </c:pt>
                <c:pt idx="35">
                  <c:v>46107</c:v>
                </c:pt>
                <c:pt idx="36">
                  <c:v>46108</c:v>
                </c:pt>
                <c:pt idx="37">
                  <c:v>46111</c:v>
                </c:pt>
                <c:pt idx="38">
                  <c:v>46112</c:v>
                </c:pt>
              </c:numCache>
            </c:numRef>
          </c:cat>
          <c:val>
            <c:numRef>
              <c:f>'10年債（1月）'!$K$15:$K$53</c:f>
              <c:numCache>
                <c:formatCode>0.000_ </c:formatCode>
                <c:ptCount val="39"/>
                <c:pt idx="0">
                  <c:v>2.371</c:v>
                </c:pt>
                <c:pt idx="1">
                  <c:v>2.363</c:v>
                </c:pt>
                <c:pt idx="2">
                  <c:v>2.38</c:v>
                </c:pt>
                <c:pt idx="3">
                  <c:v>2.3740000000000001</c:v>
                </c:pt>
                <c:pt idx="4">
                  <c:v>2.3610000000000002</c:v>
                </c:pt>
                <c:pt idx="5">
                  <c:v>2.3690000000000002</c:v>
                </c:pt>
                <c:pt idx="6">
                  <c:v>2.4209999999999998</c:v>
                </c:pt>
                <c:pt idx="7">
                  <c:v>2.3780000000000001</c:v>
                </c:pt>
                <c:pt idx="8">
                  <c:v>2.37</c:v>
                </c:pt>
                <c:pt idx="9">
                  <c:v>2.3540000000000001</c:v>
                </c:pt>
                <c:pt idx="10">
                  <c:v>2.3519999999999999</c:v>
                </c:pt>
                <c:pt idx="11">
                  <c:v>2.2770000000000001</c:v>
                </c:pt>
                <c:pt idx="12">
                  <c:v>2.2829999999999999</c:v>
                </c:pt>
                <c:pt idx="13">
                  <c:v>2.2890000000000001</c:v>
                </c:pt>
                <c:pt idx="14">
                  <c:v>2.262</c:v>
                </c:pt>
                <c:pt idx="15">
                  <c:v>2.258</c:v>
                </c:pt>
                <c:pt idx="16">
                  <c:v>2.2850000000000001</c:v>
                </c:pt>
                <c:pt idx="17">
                  <c:v>2.2989999999999999</c:v>
                </c:pt>
                <c:pt idx="18">
                  <c:v>2.2669999999999999</c:v>
                </c:pt>
                <c:pt idx="19">
                  <c:v>2.2229999999999999</c:v>
                </c:pt>
                <c:pt idx="20">
                  <c:v>2.2770000000000001</c:v>
                </c:pt>
                <c:pt idx="21">
                  <c:v>2.2690000000000001</c:v>
                </c:pt>
                <c:pt idx="22">
                  <c:v>2.3069999999999999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76B-42BB-82CA-435EC85273B8}"/>
            </c:ext>
          </c:extLst>
        </c:ser>
        <c:ser>
          <c:idx val="7"/>
          <c:order val="5"/>
          <c:tx>
            <c:strRef>
              <c:f>'10年債（1月）'!$L$6:$M$6</c:f>
              <c:strCache>
                <c:ptCount val="1"/>
                <c:pt idx="0">
                  <c:v>札幌市7/8</c:v>
                </c:pt>
              </c:strCache>
            </c:strRef>
          </c:tx>
          <c:cat>
            <c:numRef>
              <c:f>'10年債（1月）'!$A$68:$A$106</c:f>
              <c:numCache>
                <c:formatCode>m/d/yyyy</c:formatCode>
                <c:ptCount val="39"/>
                <c:pt idx="0">
                  <c:v>46055</c:v>
                </c:pt>
                <c:pt idx="1">
                  <c:v>46056</c:v>
                </c:pt>
                <c:pt idx="2">
                  <c:v>46057</c:v>
                </c:pt>
                <c:pt idx="3">
                  <c:v>46058</c:v>
                </c:pt>
                <c:pt idx="4">
                  <c:v>46059</c:v>
                </c:pt>
                <c:pt idx="5">
                  <c:v>46062</c:v>
                </c:pt>
                <c:pt idx="6">
                  <c:v>46063</c:v>
                </c:pt>
                <c:pt idx="7">
                  <c:v>46065</c:v>
                </c:pt>
                <c:pt idx="8">
                  <c:v>46066</c:v>
                </c:pt>
                <c:pt idx="9">
                  <c:v>46069</c:v>
                </c:pt>
                <c:pt idx="10">
                  <c:v>46070</c:v>
                </c:pt>
                <c:pt idx="11">
                  <c:v>46071</c:v>
                </c:pt>
                <c:pt idx="12">
                  <c:v>46072</c:v>
                </c:pt>
                <c:pt idx="13">
                  <c:v>46073</c:v>
                </c:pt>
                <c:pt idx="14">
                  <c:v>46077</c:v>
                </c:pt>
                <c:pt idx="15">
                  <c:v>46078</c:v>
                </c:pt>
                <c:pt idx="16">
                  <c:v>46079</c:v>
                </c:pt>
                <c:pt idx="17">
                  <c:v>46080</c:v>
                </c:pt>
                <c:pt idx="18">
                  <c:v>46083</c:v>
                </c:pt>
                <c:pt idx="19">
                  <c:v>46084</c:v>
                </c:pt>
                <c:pt idx="20">
                  <c:v>46085</c:v>
                </c:pt>
                <c:pt idx="21">
                  <c:v>46086</c:v>
                </c:pt>
                <c:pt idx="22">
                  <c:v>46087</c:v>
                </c:pt>
                <c:pt idx="23">
                  <c:v>46090</c:v>
                </c:pt>
                <c:pt idx="24">
                  <c:v>46091</c:v>
                </c:pt>
                <c:pt idx="25">
                  <c:v>46092</c:v>
                </c:pt>
                <c:pt idx="26">
                  <c:v>46093</c:v>
                </c:pt>
                <c:pt idx="27">
                  <c:v>46094</c:v>
                </c:pt>
                <c:pt idx="28">
                  <c:v>46097</c:v>
                </c:pt>
                <c:pt idx="29">
                  <c:v>46098</c:v>
                </c:pt>
                <c:pt idx="30">
                  <c:v>46099</c:v>
                </c:pt>
                <c:pt idx="31">
                  <c:v>46100</c:v>
                </c:pt>
                <c:pt idx="32">
                  <c:v>46104</c:v>
                </c:pt>
                <c:pt idx="33">
                  <c:v>46105</c:v>
                </c:pt>
                <c:pt idx="34">
                  <c:v>46106</c:v>
                </c:pt>
                <c:pt idx="35">
                  <c:v>46107</c:v>
                </c:pt>
                <c:pt idx="36">
                  <c:v>46108</c:v>
                </c:pt>
                <c:pt idx="37">
                  <c:v>46111</c:v>
                </c:pt>
                <c:pt idx="38">
                  <c:v>46112</c:v>
                </c:pt>
              </c:numCache>
            </c:numRef>
          </c:cat>
          <c:val>
            <c:numRef>
              <c:f>'10年債（1月）'!$M$15:$M$53</c:f>
              <c:numCache>
                <c:formatCode>0.000_ </c:formatCode>
                <c:ptCount val="39"/>
                <c:pt idx="0">
                  <c:v>2.3570000000000002</c:v>
                </c:pt>
                <c:pt idx="1">
                  <c:v>2.35</c:v>
                </c:pt>
                <c:pt idx="2">
                  <c:v>2.37</c:v>
                </c:pt>
                <c:pt idx="3">
                  <c:v>2.3650000000000002</c:v>
                </c:pt>
                <c:pt idx="4">
                  <c:v>2.3490000000000002</c:v>
                </c:pt>
                <c:pt idx="5">
                  <c:v>2.3570000000000002</c:v>
                </c:pt>
                <c:pt idx="6">
                  <c:v>2.41</c:v>
                </c:pt>
                <c:pt idx="7">
                  <c:v>2.3660000000000001</c:v>
                </c:pt>
                <c:pt idx="8">
                  <c:v>2.359</c:v>
                </c:pt>
                <c:pt idx="9">
                  <c:v>2.343</c:v>
                </c:pt>
                <c:pt idx="10">
                  <c:v>2.3420000000000001</c:v>
                </c:pt>
                <c:pt idx="11">
                  <c:v>2.266</c:v>
                </c:pt>
                <c:pt idx="12">
                  <c:v>2.2709999999999999</c:v>
                </c:pt>
                <c:pt idx="13">
                  <c:v>2.2770000000000001</c:v>
                </c:pt>
                <c:pt idx="14">
                  <c:v>2.25</c:v>
                </c:pt>
                <c:pt idx="15">
                  <c:v>2.2469999999999999</c:v>
                </c:pt>
                <c:pt idx="16">
                  <c:v>2.274</c:v>
                </c:pt>
                <c:pt idx="17">
                  <c:v>2.2869999999999999</c:v>
                </c:pt>
                <c:pt idx="18">
                  <c:v>2.2549999999999999</c:v>
                </c:pt>
                <c:pt idx="19">
                  <c:v>2.21</c:v>
                </c:pt>
                <c:pt idx="20">
                  <c:v>2.2650000000000001</c:v>
                </c:pt>
                <c:pt idx="21">
                  <c:v>2.2570000000000001</c:v>
                </c:pt>
                <c:pt idx="22">
                  <c:v>2.2949999999999999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76B-42BB-82CA-435EC85273B8}"/>
            </c:ext>
          </c:extLst>
        </c:ser>
        <c:ser>
          <c:idx val="8"/>
          <c:order val="6"/>
          <c:tx>
            <c:strRef>
              <c:f>'10年債（1月）'!$N$6:$O$6</c:f>
              <c:strCache>
                <c:ptCount val="1"/>
                <c:pt idx="0">
                  <c:v>浜松市7/1</c:v>
                </c:pt>
              </c:strCache>
            </c:strRef>
          </c:tx>
          <c:cat>
            <c:numRef>
              <c:f>'10年債（1月）'!$A$68:$A$106</c:f>
              <c:numCache>
                <c:formatCode>m/d/yyyy</c:formatCode>
                <c:ptCount val="39"/>
                <c:pt idx="0">
                  <c:v>46055</c:v>
                </c:pt>
                <c:pt idx="1">
                  <c:v>46056</c:v>
                </c:pt>
                <c:pt idx="2">
                  <c:v>46057</c:v>
                </c:pt>
                <c:pt idx="3">
                  <c:v>46058</c:v>
                </c:pt>
                <c:pt idx="4">
                  <c:v>46059</c:v>
                </c:pt>
                <c:pt idx="5">
                  <c:v>46062</c:v>
                </c:pt>
                <c:pt idx="6">
                  <c:v>46063</c:v>
                </c:pt>
                <c:pt idx="7">
                  <c:v>46065</c:v>
                </c:pt>
                <c:pt idx="8">
                  <c:v>46066</c:v>
                </c:pt>
                <c:pt idx="9">
                  <c:v>46069</c:v>
                </c:pt>
                <c:pt idx="10">
                  <c:v>46070</c:v>
                </c:pt>
                <c:pt idx="11">
                  <c:v>46071</c:v>
                </c:pt>
                <c:pt idx="12">
                  <c:v>46072</c:v>
                </c:pt>
                <c:pt idx="13">
                  <c:v>46073</c:v>
                </c:pt>
                <c:pt idx="14">
                  <c:v>46077</c:v>
                </c:pt>
                <c:pt idx="15">
                  <c:v>46078</c:v>
                </c:pt>
                <c:pt idx="16">
                  <c:v>46079</c:v>
                </c:pt>
                <c:pt idx="17">
                  <c:v>46080</c:v>
                </c:pt>
                <c:pt idx="18">
                  <c:v>46083</c:v>
                </c:pt>
                <c:pt idx="19">
                  <c:v>46084</c:v>
                </c:pt>
                <c:pt idx="20">
                  <c:v>46085</c:v>
                </c:pt>
                <c:pt idx="21">
                  <c:v>46086</c:v>
                </c:pt>
                <c:pt idx="22">
                  <c:v>46087</c:v>
                </c:pt>
                <c:pt idx="23">
                  <c:v>46090</c:v>
                </c:pt>
                <c:pt idx="24">
                  <c:v>46091</c:v>
                </c:pt>
                <c:pt idx="25">
                  <c:v>46092</c:v>
                </c:pt>
                <c:pt idx="26">
                  <c:v>46093</c:v>
                </c:pt>
                <c:pt idx="27">
                  <c:v>46094</c:v>
                </c:pt>
                <c:pt idx="28">
                  <c:v>46097</c:v>
                </c:pt>
                <c:pt idx="29">
                  <c:v>46098</c:v>
                </c:pt>
                <c:pt idx="30">
                  <c:v>46099</c:v>
                </c:pt>
                <c:pt idx="31">
                  <c:v>46100</c:v>
                </c:pt>
                <c:pt idx="32">
                  <c:v>46104</c:v>
                </c:pt>
                <c:pt idx="33">
                  <c:v>46105</c:v>
                </c:pt>
                <c:pt idx="34">
                  <c:v>46106</c:v>
                </c:pt>
                <c:pt idx="35">
                  <c:v>46107</c:v>
                </c:pt>
                <c:pt idx="36">
                  <c:v>46108</c:v>
                </c:pt>
                <c:pt idx="37">
                  <c:v>46111</c:v>
                </c:pt>
                <c:pt idx="38">
                  <c:v>46112</c:v>
                </c:pt>
              </c:numCache>
            </c:numRef>
          </c:cat>
          <c:val>
            <c:numRef>
              <c:f>'10年債（1月）'!$O$15:$O$53</c:f>
              <c:numCache>
                <c:formatCode>0.000_ </c:formatCode>
                <c:ptCount val="39"/>
                <c:pt idx="0">
                  <c:v>2.371</c:v>
                </c:pt>
                <c:pt idx="1">
                  <c:v>2.363</c:v>
                </c:pt>
                <c:pt idx="2">
                  <c:v>2.3809999999999998</c:v>
                </c:pt>
                <c:pt idx="3">
                  <c:v>2.375</c:v>
                </c:pt>
                <c:pt idx="4">
                  <c:v>2.3610000000000002</c:v>
                </c:pt>
                <c:pt idx="5">
                  <c:v>2.37</c:v>
                </c:pt>
                <c:pt idx="6">
                  <c:v>2.4220000000000002</c:v>
                </c:pt>
                <c:pt idx="7">
                  <c:v>2.3780000000000001</c:v>
                </c:pt>
                <c:pt idx="8">
                  <c:v>2.371</c:v>
                </c:pt>
                <c:pt idx="9">
                  <c:v>2.355</c:v>
                </c:pt>
                <c:pt idx="10">
                  <c:v>2.3530000000000002</c:v>
                </c:pt>
                <c:pt idx="11">
                  <c:v>2.278</c:v>
                </c:pt>
                <c:pt idx="12">
                  <c:v>2.2839999999999998</c:v>
                </c:pt>
                <c:pt idx="13">
                  <c:v>2.2890000000000001</c:v>
                </c:pt>
                <c:pt idx="14">
                  <c:v>2.262</c:v>
                </c:pt>
                <c:pt idx="15">
                  <c:v>2.258</c:v>
                </c:pt>
                <c:pt idx="16">
                  <c:v>2.286</c:v>
                </c:pt>
                <c:pt idx="17">
                  <c:v>2.2999999999999998</c:v>
                </c:pt>
                <c:pt idx="18">
                  <c:v>2.2669999999999999</c:v>
                </c:pt>
                <c:pt idx="19">
                  <c:v>2.2229999999999999</c:v>
                </c:pt>
                <c:pt idx="20">
                  <c:v>2.2770000000000001</c:v>
                </c:pt>
                <c:pt idx="21">
                  <c:v>2.2690000000000001</c:v>
                </c:pt>
                <c:pt idx="22">
                  <c:v>2.3079999999999998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A76B-42BB-82CA-435EC85273B8}"/>
            </c:ext>
          </c:extLst>
        </c:ser>
        <c:ser>
          <c:idx val="9"/>
          <c:order val="7"/>
          <c:tx>
            <c:strRef>
              <c:f>'10年債（1月）'!$P$6:$Q$6</c:f>
              <c:strCache>
                <c:ptCount val="1"/>
                <c:pt idx="0">
                  <c:v>岡山市7/1</c:v>
                </c:pt>
              </c:strCache>
            </c:strRef>
          </c:tx>
          <c:cat>
            <c:numRef>
              <c:f>'10年債（1月）'!$A$68:$A$106</c:f>
              <c:numCache>
                <c:formatCode>m/d/yyyy</c:formatCode>
                <c:ptCount val="39"/>
                <c:pt idx="0">
                  <c:v>46055</c:v>
                </c:pt>
                <c:pt idx="1">
                  <c:v>46056</c:v>
                </c:pt>
                <c:pt idx="2">
                  <c:v>46057</c:v>
                </c:pt>
                <c:pt idx="3">
                  <c:v>46058</c:v>
                </c:pt>
                <c:pt idx="4">
                  <c:v>46059</c:v>
                </c:pt>
                <c:pt idx="5">
                  <c:v>46062</c:v>
                </c:pt>
                <c:pt idx="6">
                  <c:v>46063</c:v>
                </c:pt>
                <c:pt idx="7">
                  <c:v>46065</c:v>
                </c:pt>
                <c:pt idx="8">
                  <c:v>46066</c:v>
                </c:pt>
                <c:pt idx="9">
                  <c:v>46069</c:v>
                </c:pt>
                <c:pt idx="10">
                  <c:v>46070</c:v>
                </c:pt>
                <c:pt idx="11">
                  <c:v>46071</c:v>
                </c:pt>
                <c:pt idx="12">
                  <c:v>46072</c:v>
                </c:pt>
                <c:pt idx="13">
                  <c:v>46073</c:v>
                </c:pt>
                <c:pt idx="14">
                  <c:v>46077</c:v>
                </c:pt>
                <c:pt idx="15">
                  <c:v>46078</c:v>
                </c:pt>
                <c:pt idx="16">
                  <c:v>46079</c:v>
                </c:pt>
                <c:pt idx="17">
                  <c:v>46080</c:v>
                </c:pt>
                <c:pt idx="18">
                  <c:v>46083</c:v>
                </c:pt>
                <c:pt idx="19">
                  <c:v>46084</c:v>
                </c:pt>
                <c:pt idx="20">
                  <c:v>46085</c:v>
                </c:pt>
                <c:pt idx="21">
                  <c:v>46086</c:v>
                </c:pt>
                <c:pt idx="22">
                  <c:v>46087</c:v>
                </c:pt>
                <c:pt idx="23">
                  <c:v>46090</c:v>
                </c:pt>
                <c:pt idx="24">
                  <c:v>46091</c:v>
                </c:pt>
                <c:pt idx="25">
                  <c:v>46092</c:v>
                </c:pt>
                <c:pt idx="26">
                  <c:v>46093</c:v>
                </c:pt>
                <c:pt idx="27">
                  <c:v>46094</c:v>
                </c:pt>
                <c:pt idx="28">
                  <c:v>46097</c:v>
                </c:pt>
                <c:pt idx="29">
                  <c:v>46098</c:v>
                </c:pt>
                <c:pt idx="30">
                  <c:v>46099</c:v>
                </c:pt>
                <c:pt idx="31">
                  <c:v>46100</c:v>
                </c:pt>
                <c:pt idx="32">
                  <c:v>46104</c:v>
                </c:pt>
                <c:pt idx="33">
                  <c:v>46105</c:v>
                </c:pt>
                <c:pt idx="34">
                  <c:v>46106</c:v>
                </c:pt>
                <c:pt idx="35">
                  <c:v>46107</c:v>
                </c:pt>
                <c:pt idx="36">
                  <c:v>46108</c:v>
                </c:pt>
                <c:pt idx="37">
                  <c:v>46111</c:v>
                </c:pt>
                <c:pt idx="38">
                  <c:v>46112</c:v>
                </c:pt>
              </c:numCache>
            </c:numRef>
          </c:cat>
          <c:val>
            <c:numRef>
              <c:f>'10年債（1月）'!$Q$15:$Q$53</c:f>
              <c:numCache>
                <c:formatCode>0.000_ </c:formatCode>
                <c:ptCount val="39"/>
                <c:pt idx="0">
                  <c:v>2.371</c:v>
                </c:pt>
                <c:pt idx="1">
                  <c:v>2.3650000000000002</c:v>
                </c:pt>
                <c:pt idx="2">
                  <c:v>2.383</c:v>
                </c:pt>
                <c:pt idx="3">
                  <c:v>2.3769999999999998</c:v>
                </c:pt>
                <c:pt idx="4">
                  <c:v>2.363</c:v>
                </c:pt>
                <c:pt idx="5">
                  <c:v>2.371</c:v>
                </c:pt>
                <c:pt idx="6">
                  <c:v>2.4239999999999999</c:v>
                </c:pt>
                <c:pt idx="7">
                  <c:v>2.38</c:v>
                </c:pt>
                <c:pt idx="8">
                  <c:v>2.3730000000000002</c:v>
                </c:pt>
                <c:pt idx="9">
                  <c:v>2.3559999999999999</c:v>
                </c:pt>
                <c:pt idx="10">
                  <c:v>2.355</c:v>
                </c:pt>
                <c:pt idx="11">
                  <c:v>2.2799999999999998</c:v>
                </c:pt>
                <c:pt idx="12">
                  <c:v>2.286</c:v>
                </c:pt>
                <c:pt idx="13">
                  <c:v>2.2930000000000001</c:v>
                </c:pt>
                <c:pt idx="14">
                  <c:v>2.2639999999999998</c:v>
                </c:pt>
                <c:pt idx="15">
                  <c:v>2.2599999999999998</c:v>
                </c:pt>
                <c:pt idx="16">
                  <c:v>2.2869999999999999</c:v>
                </c:pt>
                <c:pt idx="17">
                  <c:v>2.3010000000000002</c:v>
                </c:pt>
                <c:pt idx="18">
                  <c:v>2.2690000000000001</c:v>
                </c:pt>
                <c:pt idx="19">
                  <c:v>2.2250000000000001</c:v>
                </c:pt>
                <c:pt idx="20">
                  <c:v>2.2789999999999999</c:v>
                </c:pt>
                <c:pt idx="21">
                  <c:v>2.2709999999999999</c:v>
                </c:pt>
                <c:pt idx="22">
                  <c:v>2.31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76B-42BB-82CA-435EC85273B8}"/>
            </c:ext>
          </c:extLst>
        </c:ser>
        <c:ser>
          <c:idx val="10"/>
          <c:order val="8"/>
          <c:tx>
            <c:strRef>
              <c:f>'10年債（1月）'!$R$6:$S$6</c:f>
              <c:strCache>
                <c:ptCount val="1"/>
                <c:pt idx="0">
                  <c:v>福岡市2025/7</c:v>
                </c:pt>
              </c:strCache>
            </c:strRef>
          </c:tx>
          <c:cat>
            <c:numRef>
              <c:f>'10年債（1月）'!$A$68:$A$106</c:f>
              <c:numCache>
                <c:formatCode>m/d/yyyy</c:formatCode>
                <c:ptCount val="39"/>
                <c:pt idx="0">
                  <c:v>46055</c:v>
                </c:pt>
                <c:pt idx="1">
                  <c:v>46056</c:v>
                </c:pt>
                <c:pt idx="2">
                  <c:v>46057</c:v>
                </c:pt>
                <c:pt idx="3">
                  <c:v>46058</c:v>
                </c:pt>
                <c:pt idx="4">
                  <c:v>46059</c:v>
                </c:pt>
                <c:pt idx="5">
                  <c:v>46062</c:v>
                </c:pt>
                <c:pt idx="6">
                  <c:v>46063</c:v>
                </c:pt>
                <c:pt idx="7">
                  <c:v>46065</c:v>
                </c:pt>
                <c:pt idx="8">
                  <c:v>46066</c:v>
                </c:pt>
                <c:pt idx="9">
                  <c:v>46069</c:v>
                </c:pt>
                <c:pt idx="10">
                  <c:v>46070</c:v>
                </c:pt>
                <c:pt idx="11">
                  <c:v>46071</c:v>
                </c:pt>
                <c:pt idx="12">
                  <c:v>46072</c:v>
                </c:pt>
                <c:pt idx="13">
                  <c:v>46073</c:v>
                </c:pt>
                <c:pt idx="14">
                  <c:v>46077</c:v>
                </c:pt>
                <c:pt idx="15">
                  <c:v>46078</c:v>
                </c:pt>
                <c:pt idx="16">
                  <c:v>46079</c:v>
                </c:pt>
                <c:pt idx="17">
                  <c:v>46080</c:v>
                </c:pt>
                <c:pt idx="18">
                  <c:v>46083</c:v>
                </c:pt>
                <c:pt idx="19">
                  <c:v>46084</c:v>
                </c:pt>
                <c:pt idx="20">
                  <c:v>46085</c:v>
                </c:pt>
                <c:pt idx="21">
                  <c:v>46086</c:v>
                </c:pt>
                <c:pt idx="22">
                  <c:v>46087</c:v>
                </c:pt>
                <c:pt idx="23">
                  <c:v>46090</c:v>
                </c:pt>
                <c:pt idx="24">
                  <c:v>46091</c:v>
                </c:pt>
                <c:pt idx="25">
                  <c:v>46092</c:v>
                </c:pt>
                <c:pt idx="26">
                  <c:v>46093</c:v>
                </c:pt>
                <c:pt idx="27">
                  <c:v>46094</c:v>
                </c:pt>
                <c:pt idx="28">
                  <c:v>46097</c:v>
                </c:pt>
                <c:pt idx="29">
                  <c:v>46098</c:v>
                </c:pt>
                <c:pt idx="30">
                  <c:v>46099</c:v>
                </c:pt>
                <c:pt idx="31">
                  <c:v>46100</c:v>
                </c:pt>
                <c:pt idx="32">
                  <c:v>46104</c:v>
                </c:pt>
                <c:pt idx="33">
                  <c:v>46105</c:v>
                </c:pt>
                <c:pt idx="34">
                  <c:v>46106</c:v>
                </c:pt>
                <c:pt idx="35">
                  <c:v>46107</c:v>
                </c:pt>
                <c:pt idx="36">
                  <c:v>46108</c:v>
                </c:pt>
                <c:pt idx="37">
                  <c:v>46111</c:v>
                </c:pt>
                <c:pt idx="38">
                  <c:v>46112</c:v>
                </c:pt>
              </c:numCache>
            </c:numRef>
          </c:cat>
          <c:val>
            <c:numRef>
              <c:f>'10年債（1月）'!$S$15:$S$53</c:f>
              <c:numCache>
                <c:formatCode>0.000_ </c:formatCode>
                <c:ptCount val="39"/>
                <c:pt idx="0">
                  <c:v>2.375</c:v>
                </c:pt>
                <c:pt idx="1">
                  <c:v>2.3679999999999999</c:v>
                </c:pt>
                <c:pt idx="2">
                  <c:v>2.387</c:v>
                </c:pt>
                <c:pt idx="3">
                  <c:v>2.383</c:v>
                </c:pt>
                <c:pt idx="4">
                  <c:v>2.3679999999999999</c:v>
                </c:pt>
                <c:pt idx="5">
                  <c:v>2.3740000000000001</c:v>
                </c:pt>
                <c:pt idx="6">
                  <c:v>2.4260000000000002</c:v>
                </c:pt>
                <c:pt idx="7">
                  <c:v>2.38</c:v>
                </c:pt>
                <c:pt idx="8">
                  <c:v>2.3740000000000001</c:v>
                </c:pt>
                <c:pt idx="9">
                  <c:v>2.355</c:v>
                </c:pt>
                <c:pt idx="10">
                  <c:v>2.3540000000000001</c:v>
                </c:pt>
                <c:pt idx="11">
                  <c:v>2.2799999999999998</c:v>
                </c:pt>
                <c:pt idx="12">
                  <c:v>2.286</c:v>
                </c:pt>
                <c:pt idx="13">
                  <c:v>2.2909999999999999</c:v>
                </c:pt>
                <c:pt idx="14">
                  <c:v>2.2639999999999998</c:v>
                </c:pt>
                <c:pt idx="15">
                  <c:v>2.2599999999999998</c:v>
                </c:pt>
                <c:pt idx="16">
                  <c:v>2.2869999999999999</c:v>
                </c:pt>
                <c:pt idx="17">
                  <c:v>2.3010000000000002</c:v>
                </c:pt>
                <c:pt idx="18">
                  <c:v>2.27</c:v>
                </c:pt>
                <c:pt idx="19">
                  <c:v>2.2229999999999999</c:v>
                </c:pt>
                <c:pt idx="20">
                  <c:v>2.278</c:v>
                </c:pt>
                <c:pt idx="21">
                  <c:v>2.2719999999999998</c:v>
                </c:pt>
                <c:pt idx="22">
                  <c:v>2.3090000000000002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A76B-42BB-82CA-435EC85273B8}"/>
            </c:ext>
          </c:extLst>
        </c:ser>
        <c:ser>
          <c:idx val="15"/>
          <c:order val="9"/>
          <c:tx>
            <c:strRef>
              <c:f>'10年債（1月）'!$D$59:$E$59</c:f>
              <c:strCache>
                <c:ptCount val="1"/>
                <c:pt idx="0">
                  <c:v>日本高速道路531(ｿｰｼｬﾙﾎﾞﾝﾄﾞ)(10)</c:v>
                </c:pt>
              </c:strCache>
            </c:strRef>
          </c:tx>
          <c:val>
            <c:numRef>
              <c:f>'10年債（1月）'!$E$68:$E$106</c:f>
              <c:numCache>
                <c:formatCode>0.000_ </c:formatCode>
                <c:ptCount val="39"/>
                <c:pt idx="0">
                  <c:v>2.3479999999999999</c:v>
                </c:pt>
                <c:pt idx="1">
                  <c:v>2.335</c:v>
                </c:pt>
                <c:pt idx="2">
                  <c:v>2.3559999999999999</c:v>
                </c:pt>
                <c:pt idx="3">
                  <c:v>2.347</c:v>
                </c:pt>
                <c:pt idx="4">
                  <c:v>2.33</c:v>
                </c:pt>
                <c:pt idx="5">
                  <c:v>2.3370000000000002</c:v>
                </c:pt>
                <c:pt idx="6">
                  <c:v>2.395</c:v>
                </c:pt>
                <c:pt idx="7">
                  <c:v>2.3479999999999999</c:v>
                </c:pt>
                <c:pt idx="8">
                  <c:v>2.3420000000000001</c:v>
                </c:pt>
                <c:pt idx="9">
                  <c:v>2.3250000000000002</c:v>
                </c:pt>
                <c:pt idx="10">
                  <c:v>2.3250000000000002</c:v>
                </c:pt>
                <c:pt idx="11">
                  <c:v>2.2480000000000002</c:v>
                </c:pt>
                <c:pt idx="12">
                  <c:v>2.2570000000000001</c:v>
                </c:pt>
                <c:pt idx="13">
                  <c:v>2.2610000000000001</c:v>
                </c:pt>
                <c:pt idx="14">
                  <c:v>2.2290000000000001</c:v>
                </c:pt>
                <c:pt idx="15">
                  <c:v>2.226</c:v>
                </c:pt>
                <c:pt idx="16">
                  <c:v>2.2589999999999999</c:v>
                </c:pt>
                <c:pt idx="17">
                  <c:v>2.274</c:v>
                </c:pt>
                <c:pt idx="18">
                  <c:v>2.2389999999999999</c:v>
                </c:pt>
                <c:pt idx="19">
                  <c:v>2.1949999999999998</c:v>
                </c:pt>
                <c:pt idx="20">
                  <c:v>2.2559999999999998</c:v>
                </c:pt>
                <c:pt idx="21">
                  <c:v>2.2429999999999999</c:v>
                </c:pt>
                <c:pt idx="22">
                  <c:v>2.2829999999999999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A76B-42BB-82CA-435EC85273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206351"/>
        <c:axId val="1"/>
      </c:lineChart>
      <c:catAx>
        <c:axId val="3206351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2.5"/>
          <c:min val="1.9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minorGridlines/>
        <c:numFmt formatCode="#,##0.000_ ;[Red]\-#,##0.000\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206351"/>
        <c:crosses val="autoZero"/>
        <c:crossBetween val="midCat"/>
        <c:majorUnit val="0.1"/>
        <c:minorUnit val="1.0000000000000005E-2"/>
      </c:valAx>
      <c:dTable>
        <c:showHorzBorder val="1"/>
        <c:showVertBorder val="1"/>
        <c:showOutline val="1"/>
        <c:showKeys val="0"/>
        <c:spPr>
          <a:ln w="12700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25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noFill/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6196100769623929"/>
          <c:y val="0.67973917322834632"/>
          <c:w val="0.35286731209398453"/>
          <c:h val="0.2638810428492949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60000000000000064" r="0.78700000000000003" t="0.98399999999999999" header="0.5" footer="0.5"/>
    <c:pageSetup paperSize="9" orientation="landscape" horizontalDpi="1200" verticalDpi="120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600" b="1" i="0" u="sng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国債（10年）・公募地方債（10年）</a:t>
            </a:r>
          </a:p>
        </c:rich>
      </c:tx>
      <c:layout>
        <c:manualLayout>
          <c:xMode val="edge"/>
          <c:yMode val="edge"/>
          <c:x val="2.1912939074105096E-2"/>
          <c:y val="3.6546189463777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8609355246523395E-2"/>
          <c:y val="8.326362313519102E-2"/>
          <c:w val="0.87863463969658662"/>
          <c:h val="0.44752086818163267"/>
        </c:manualLayout>
      </c:layout>
      <c:lineChart>
        <c:grouping val="standard"/>
        <c:varyColors val="0"/>
        <c:ser>
          <c:idx val="0"/>
          <c:order val="0"/>
          <c:tx>
            <c:strRef>
              <c:f>'10年債（2月）'!$B$62:$C$62</c:f>
              <c:strCache>
                <c:ptCount val="1"/>
                <c:pt idx="0">
                  <c:v>長期国債381回2月ﾘｵｰﾌﾟﾝ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'10年債（2月）'!$A$71:$A$112</c:f>
              <c:numCache>
                <c:formatCode>m/d/yyyy</c:formatCode>
                <c:ptCount val="42"/>
                <c:pt idx="0">
                  <c:v>46083</c:v>
                </c:pt>
                <c:pt idx="1">
                  <c:v>46084</c:v>
                </c:pt>
                <c:pt idx="2">
                  <c:v>46085</c:v>
                </c:pt>
                <c:pt idx="3">
                  <c:v>46086</c:v>
                </c:pt>
                <c:pt idx="4">
                  <c:v>46087</c:v>
                </c:pt>
                <c:pt idx="5">
                  <c:v>46090</c:v>
                </c:pt>
                <c:pt idx="6">
                  <c:v>46091</c:v>
                </c:pt>
                <c:pt idx="7">
                  <c:v>46092</c:v>
                </c:pt>
                <c:pt idx="8">
                  <c:v>46093</c:v>
                </c:pt>
                <c:pt idx="9">
                  <c:v>46094</c:v>
                </c:pt>
                <c:pt idx="10">
                  <c:v>46097</c:v>
                </c:pt>
                <c:pt idx="11">
                  <c:v>46098</c:v>
                </c:pt>
                <c:pt idx="12">
                  <c:v>46099</c:v>
                </c:pt>
                <c:pt idx="13">
                  <c:v>46100</c:v>
                </c:pt>
                <c:pt idx="14">
                  <c:v>46104</c:v>
                </c:pt>
                <c:pt idx="15">
                  <c:v>46105</c:v>
                </c:pt>
                <c:pt idx="16">
                  <c:v>46106</c:v>
                </c:pt>
                <c:pt idx="17">
                  <c:v>46107</c:v>
                </c:pt>
                <c:pt idx="18">
                  <c:v>46108</c:v>
                </c:pt>
                <c:pt idx="19">
                  <c:v>46111</c:v>
                </c:pt>
                <c:pt idx="20">
                  <c:v>46112</c:v>
                </c:pt>
                <c:pt idx="21">
                  <c:v>46113</c:v>
                </c:pt>
                <c:pt idx="22">
                  <c:v>46114</c:v>
                </c:pt>
                <c:pt idx="23">
                  <c:v>46115</c:v>
                </c:pt>
                <c:pt idx="24">
                  <c:v>46118</c:v>
                </c:pt>
                <c:pt idx="25">
                  <c:v>46119</c:v>
                </c:pt>
                <c:pt idx="26">
                  <c:v>46120</c:v>
                </c:pt>
                <c:pt idx="27">
                  <c:v>46121</c:v>
                </c:pt>
                <c:pt idx="28">
                  <c:v>46122</c:v>
                </c:pt>
                <c:pt idx="29">
                  <c:v>46125</c:v>
                </c:pt>
                <c:pt idx="30">
                  <c:v>46126</c:v>
                </c:pt>
                <c:pt idx="31">
                  <c:v>46127</c:v>
                </c:pt>
                <c:pt idx="32">
                  <c:v>46128</c:v>
                </c:pt>
                <c:pt idx="33">
                  <c:v>46129</c:v>
                </c:pt>
                <c:pt idx="34">
                  <c:v>46132</c:v>
                </c:pt>
                <c:pt idx="35">
                  <c:v>46133</c:v>
                </c:pt>
                <c:pt idx="36">
                  <c:v>46134</c:v>
                </c:pt>
                <c:pt idx="37">
                  <c:v>46135</c:v>
                </c:pt>
                <c:pt idx="38">
                  <c:v>46136</c:v>
                </c:pt>
                <c:pt idx="39">
                  <c:v>46139</c:v>
                </c:pt>
                <c:pt idx="40">
                  <c:v>46140</c:v>
                </c:pt>
                <c:pt idx="41">
                  <c:v>46142</c:v>
                </c:pt>
              </c:numCache>
            </c:numRef>
          </c:cat>
          <c:val>
            <c:numRef>
              <c:f>'10年債（2月）'!$C$71:$C$112</c:f>
              <c:numCache>
                <c:formatCode>#,##0.000_ </c:formatCode>
                <c:ptCount val="42"/>
                <c:pt idx="0">
                  <c:v>2.11</c:v>
                </c:pt>
                <c:pt idx="1">
                  <c:v>2.0630000000000002</c:v>
                </c:pt>
                <c:pt idx="2">
                  <c:v>2.1230000000000002</c:v>
                </c:pt>
                <c:pt idx="3">
                  <c:v>2.11</c:v>
                </c:pt>
                <c:pt idx="4">
                  <c:v>2.1509999999999998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FF6-4AEB-A8BF-716B3AAC2D8E}"/>
            </c:ext>
          </c:extLst>
        </c:ser>
        <c:ser>
          <c:idx val="1"/>
          <c:order val="1"/>
          <c:tx>
            <c:strRef>
              <c:f>'10年債（2月）'!$D$6:$E$6</c:f>
              <c:strCache>
                <c:ptCount val="1"/>
                <c:pt idx="0">
                  <c:v>東京都872</c:v>
                </c:pt>
              </c:strCache>
            </c:strRef>
          </c:tx>
          <c:spPr>
            <a:ln w="12700">
              <a:solidFill>
                <a:srgbClr val="416FA6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416FA6"/>
              </a:solidFill>
              <a:ln>
                <a:solidFill>
                  <a:srgbClr val="416FA6"/>
                </a:solidFill>
                <a:prstDash val="solid"/>
              </a:ln>
            </c:spPr>
          </c:marker>
          <c:cat>
            <c:numRef>
              <c:f>'10年債（2月）'!$A$71:$A$112</c:f>
              <c:numCache>
                <c:formatCode>m/d/yyyy</c:formatCode>
                <c:ptCount val="42"/>
                <c:pt idx="0">
                  <c:v>46083</c:v>
                </c:pt>
                <c:pt idx="1">
                  <c:v>46084</c:v>
                </c:pt>
                <c:pt idx="2">
                  <c:v>46085</c:v>
                </c:pt>
                <c:pt idx="3">
                  <c:v>46086</c:v>
                </c:pt>
                <c:pt idx="4">
                  <c:v>46087</c:v>
                </c:pt>
                <c:pt idx="5">
                  <c:v>46090</c:v>
                </c:pt>
                <c:pt idx="6">
                  <c:v>46091</c:v>
                </c:pt>
                <c:pt idx="7">
                  <c:v>46092</c:v>
                </c:pt>
                <c:pt idx="8">
                  <c:v>46093</c:v>
                </c:pt>
                <c:pt idx="9">
                  <c:v>46094</c:v>
                </c:pt>
                <c:pt idx="10">
                  <c:v>46097</c:v>
                </c:pt>
                <c:pt idx="11">
                  <c:v>46098</c:v>
                </c:pt>
                <c:pt idx="12">
                  <c:v>46099</c:v>
                </c:pt>
                <c:pt idx="13">
                  <c:v>46100</c:v>
                </c:pt>
                <c:pt idx="14">
                  <c:v>46104</c:v>
                </c:pt>
                <c:pt idx="15">
                  <c:v>46105</c:v>
                </c:pt>
                <c:pt idx="16">
                  <c:v>46106</c:v>
                </c:pt>
                <c:pt idx="17">
                  <c:v>46107</c:v>
                </c:pt>
                <c:pt idx="18">
                  <c:v>46108</c:v>
                </c:pt>
                <c:pt idx="19">
                  <c:v>46111</c:v>
                </c:pt>
                <c:pt idx="20">
                  <c:v>46112</c:v>
                </c:pt>
                <c:pt idx="21">
                  <c:v>46113</c:v>
                </c:pt>
                <c:pt idx="22">
                  <c:v>46114</c:v>
                </c:pt>
                <c:pt idx="23">
                  <c:v>46115</c:v>
                </c:pt>
                <c:pt idx="24">
                  <c:v>46118</c:v>
                </c:pt>
                <c:pt idx="25">
                  <c:v>46119</c:v>
                </c:pt>
                <c:pt idx="26">
                  <c:v>46120</c:v>
                </c:pt>
                <c:pt idx="27">
                  <c:v>46121</c:v>
                </c:pt>
                <c:pt idx="28">
                  <c:v>46122</c:v>
                </c:pt>
                <c:pt idx="29">
                  <c:v>46125</c:v>
                </c:pt>
                <c:pt idx="30">
                  <c:v>46126</c:v>
                </c:pt>
                <c:pt idx="31">
                  <c:v>46127</c:v>
                </c:pt>
                <c:pt idx="32">
                  <c:v>46128</c:v>
                </c:pt>
                <c:pt idx="33">
                  <c:v>46129</c:v>
                </c:pt>
                <c:pt idx="34">
                  <c:v>46132</c:v>
                </c:pt>
                <c:pt idx="35">
                  <c:v>46133</c:v>
                </c:pt>
                <c:pt idx="36">
                  <c:v>46134</c:v>
                </c:pt>
                <c:pt idx="37">
                  <c:v>46135</c:v>
                </c:pt>
                <c:pt idx="38">
                  <c:v>46136</c:v>
                </c:pt>
                <c:pt idx="39">
                  <c:v>46139</c:v>
                </c:pt>
                <c:pt idx="40">
                  <c:v>46140</c:v>
                </c:pt>
                <c:pt idx="41">
                  <c:v>46142</c:v>
                </c:pt>
              </c:numCache>
            </c:numRef>
          </c:cat>
          <c:val>
            <c:numRef>
              <c:f>'10年債（2月）'!$E$15:$E$56</c:f>
              <c:numCache>
                <c:formatCode>#,##0.000_ </c:formatCode>
                <c:ptCount val="42"/>
                <c:pt idx="0">
                  <c:v>2.2610000000000001</c:v>
                </c:pt>
                <c:pt idx="1">
                  <c:v>2.21</c:v>
                </c:pt>
                <c:pt idx="2">
                  <c:v>2.2639999999999998</c:v>
                </c:pt>
                <c:pt idx="3">
                  <c:v>2.2549999999999999</c:v>
                </c:pt>
                <c:pt idx="4">
                  <c:v>2.2919999999999998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FF6-4AEB-A8BF-716B3AAC2D8E}"/>
            </c:ext>
          </c:extLst>
        </c:ser>
        <c:ser>
          <c:idx val="2"/>
          <c:order val="2"/>
          <c:tx>
            <c:strRef>
              <c:f>'10年債（2月）'!$F$6:$G$6</c:f>
              <c:strCache>
                <c:ptCount val="1"/>
                <c:pt idx="0">
                  <c:v>北海道7/12</c:v>
                </c:pt>
              </c:strCache>
            </c:strRef>
          </c:tx>
          <c:spPr>
            <a:ln w="12700">
              <a:solidFill>
                <a:srgbClr val="FFFF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cat>
            <c:numRef>
              <c:f>'10年債（2月）'!$A$71:$A$112</c:f>
              <c:numCache>
                <c:formatCode>m/d/yyyy</c:formatCode>
                <c:ptCount val="42"/>
                <c:pt idx="0">
                  <c:v>46083</c:v>
                </c:pt>
                <c:pt idx="1">
                  <c:v>46084</c:v>
                </c:pt>
                <c:pt idx="2">
                  <c:v>46085</c:v>
                </c:pt>
                <c:pt idx="3">
                  <c:v>46086</c:v>
                </c:pt>
                <c:pt idx="4">
                  <c:v>46087</c:v>
                </c:pt>
                <c:pt idx="5">
                  <c:v>46090</c:v>
                </c:pt>
                <c:pt idx="6">
                  <c:v>46091</c:v>
                </c:pt>
                <c:pt idx="7">
                  <c:v>46092</c:v>
                </c:pt>
                <c:pt idx="8">
                  <c:v>46093</c:v>
                </c:pt>
                <c:pt idx="9">
                  <c:v>46094</c:v>
                </c:pt>
                <c:pt idx="10">
                  <c:v>46097</c:v>
                </c:pt>
                <c:pt idx="11">
                  <c:v>46098</c:v>
                </c:pt>
                <c:pt idx="12">
                  <c:v>46099</c:v>
                </c:pt>
                <c:pt idx="13">
                  <c:v>46100</c:v>
                </c:pt>
                <c:pt idx="14">
                  <c:v>46104</c:v>
                </c:pt>
                <c:pt idx="15">
                  <c:v>46105</c:v>
                </c:pt>
                <c:pt idx="16">
                  <c:v>46106</c:v>
                </c:pt>
                <c:pt idx="17">
                  <c:v>46107</c:v>
                </c:pt>
                <c:pt idx="18">
                  <c:v>46108</c:v>
                </c:pt>
                <c:pt idx="19">
                  <c:v>46111</c:v>
                </c:pt>
                <c:pt idx="20">
                  <c:v>46112</c:v>
                </c:pt>
                <c:pt idx="21">
                  <c:v>46113</c:v>
                </c:pt>
                <c:pt idx="22">
                  <c:v>46114</c:v>
                </c:pt>
                <c:pt idx="23">
                  <c:v>46115</c:v>
                </c:pt>
                <c:pt idx="24">
                  <c:v>46118</c:v>
                </c:pt>
                <c:pt idx="25">
                  <c:v>46119</c:v>
                </c:pt>
                <c:pt idx="26">
                  <c:v>46120</c:v>
                </c:pt>
                <c:pt idx="27">
                  <c:v>46121</c:v>
                </c:pt>
                <c:pt idx="28">
                  <c:v>46122</c:v>
                </c:pt>
                <c:pt idx="29">
                  <c:v>46125</c:v>
                </c:pt>
                <c:pt idx="30">
                  <c:v>46126</c:v>
                </c:pt>
                <c:pt idx="31">
                  <c:v>46127</c:v>
                </c:pt>
                <c:pt idx="32">
                  <c:v>46128</c:v>
                </c:pt>
                <c:pt idx="33">
                  <c:v>46129</c:v>
                </c:pt>
                <c:pt idx="34">
                  <c:v>46132</c:v>
                </c:pt>
                <c:pt idx="35">
                  <c:v>46133</c:v>
                </c:pt>
                <c:pt idx="36">
                  <c:v>46134</c:v>
                </c:pt>
                <c:pt idx="37">
                  <c:v>46135</c:v>
                </c:pt>
                <c:pt idx="38">
                  <c:v>46136</c:v>
                </c:pt>
                <c:pt idx="39">
                  <c:v>46139</c:v>
                </c:pt>
                <c:pt idx="40">
                  <c:v>46140</c:v>
                </c:pt>
                <c:pt idx="41">
                  <c:v>46142</c:v>
                </c:pt>
              </c:numCache>
            </c:numRef>
          </c:cat>
          <c:val>
            <c:numRef>
              <c:f>'10年債（2月）'!$G$15:$G$56</c:f>
              <c:numCache>
                <c:formatCode>#,##0.000_ </c:formatCode>
                <c:ptCount val="42"/>
                <c:pt idx="0">
                  <c:v>2.2829999999999999</c:v>
                </c:pt>
                <c:pt idx="1">
                  <c:v>2.2429999999999999</c:v>
                </c:pt>
                <c:pt idx="2">
                  <c:v>2.2970000000000002</c:v>
                </c:pt>
                <c:pt idx="3">
                  <c:v>2.2919999999999998</c:v>
                </c:pt>
                <c:pt idx="4">
                  <c:v>2.33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FF6-4AEB-A8BF-716B3AAC2D8E}"/>
            </c:ext>
          </c:extLst>
        </c:ser>
        <c:ser>
          <c:idx val="3"/>
          <c:order val="3"/>
          <c:tx>
            <c:strRef>
              <c:f>'10年債（2月）'!$H$6:$I$6</c:f>
              <c:strCache>
                <c:ptCount val="1"/>
                <c:pt idx="0">
                  <c:v>埼玉県7/7</c:v>
                </c:pt>
              </c:strCache>
            </c:strRef>
          </c:tx>
          <c:spPr>
            <a:ln w="12700">
              <a:solidFill>
                <a:srgbClr val="00FFFF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00FFFF"/>
                </a:solidFill>
                <a:prstDash val="solid"/>
              </a:ln>
            </c:spPr>
          </c:marker>
          <c:cat>
            <c:numRef>
              <c:f>'10年債（2月）'!$A$71:$A$112</c:f>
              <c:numCache>
                <c:formatCode>m/d/yyyy</c:formatCode>
                <c:ptCount val="42"/>
                <c:pt idx="0">
                  <c:v>46083</c:v>
                </c:pt>
                <c:pt idx="1">
                  <c:v>46084</c:v>
                </c:pt>
                <c:pt idx="2">
                  <c:v>46085</c:v>
                </c:pt>
                <c:pt idx="3">
                  <c:v>46086</c:v>
                </c:pt>
                <c:pt idx="4">
                  <c:v>46087</c:v>
                </c:pt>
                <c:pt idx="5">
                  <c:v>46090</c:v>
                </c:pt>
                <c:pt idx="6">
                  <c:v>46091</c:v>
                </c:pt>
                <c:pt idx="7">
                  <c:v>46092</c:v>
                </c:pt>
                <c:pt idx="8">
                  <c:v>46093</c:v>
                </c:pt>
                <c:pt idx="9">
                  <c:v>46094</c:v>
                </c:pt>
                <c:pt idx="10">
                  <c:v>46097</c:v>
                </c:pt>
                <c:pt idx="11">
                  <c:v>46098</c:v>
                </c:pt>
                <c:pt idx="12">
                  <c:v>46099</c:v>
                </c:pt>
                <c:pt idx="13">
                  <c:v>46100</c:v>
                </c:pt>
                <c:pt idx="14">
                  <c:v>46104</c:v>
                </c:pt>
                <c:pt idx="15">
                  <c:v>46105</c:v>
                </c:pt>
                <c:pt idx="16">
                  <c:v>46106</c:v>
                </c:pt>
                <c:pt idx="17">
                  <c:v>46107</c:v>
                </c:pt>
                <c:pt idx="18">
                  <c:v>46108</c:v>
                </c:pt>
                <c:pt idx="19">
                  <c:v>46111</c:v>
                </c:pt>
                <c:pt idx="20">
                  <c:v>46112</c:v>
                </c:pt>
                <c:pt idx="21">
                  <c:v>46113</c:v>
                </c:pt>
                <c:pt idx="22">
                  <c:v>46114</c:v>
                </c:pt>
                <c:pt idx="23">
                  <c:v>46115</c:v>
                </c:pt>
                <c:pt idx="24">
                  <c:v>46118</c:v>
                </c:pt>
                <c:pt idx="25">
                  <c:v>46119</c:v>
                </c:pt>
                <c:pt idx="26">
                  <c:v>46120</c:v>
                </c:pt>
                <c:pt idx="27">
                  <c:v>46121</c:v>
                </c:pt>
                <c:pt idx="28">
                  <c:v>46122</c:v>
                </c:pt>
                <c:pt idx="29">
                  <c:v>46125</c:v>
                </c:pt>
                <c:pt idx="30">
                  <c:v>46126</c:v>
                </c:pt>
                <c:pt idx="31">
                  <c:v>46127</c:v>
                </c:pt>
                <c:pt idx="32">
                  <c:v>46128</c:v>
                </c:pt>
                <c:pt idx="33">
                  <c:v>46129</c:v>
                </c:pt>
                <c:pt idx="34">
                  <c:v>46132</c:v>
                </c:pt>
                <c:pt idx="35">
                  <c:v>46133</c:v>
                </c:pt>
                <c:pt idx="36">
                  <c:v>46134</c:v>
                </c:pt>
                <c:pt idx="37">
                  <c:v>46135</c:v>
                </c:pt>
                <c:pt idx="38">
                  <c:v>46136</c:v>
                </c:pt>
                <c:pt idx="39">
                  <c:v>46139</c:v>
                </c:pt>
                <c:pt idx="40">
                  <c:v>46140</c:v>
                </c:pt>
                <c:pt idx="41">
                  <c:v>46142</c:v>
                </c:pt>
              </c:numCache>
            </c:numRef>
          </c:cat>
          <c:val>
            <c:numRef>
              <c:f>'10年債（2月）'!$I$15:$I$56</c:f>
              <c:numCache>
                <c:formatCode>#,##0.000_ </c:formatCode>
                <c:ptCount val="42"/>
                <c:pt idx="0">
                  <c:v>2.2839999999999998</c:v>
                </c:pt>
                <c:pt idx="1">
                  <c:v>2.2429999999999999</c:v>
                </c:pt>
                <c:pt idx="2">
                  <c:v>2.2930000000000001</c:v>
                </c:pt>
                <c:pt idx="3">
                  <c:v>2.2839999999999998</c:v>
                </c:pt>
                <c:pt idx="4">
                  <c:v>2.3220000000000001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FF6-4AEB-A8BF-716B3AAC2D8E}"/>
            </c:ext>
          </c:extLst>
        </c:ser>
        <c:ser>
          <c:idx val="5"/>
          <c:order val="4"/>
          <c:tx>
            <c:strRef>
              <c:f>'10年債（2月）'!$J$6:$K$6</c:f>
              <c:strCache>
                <c:ptCount val="1"/>
                <c:pt idx="0">
                  <c:v>愛知県7/18</c:v>
                </c:pt>
              </c:strCache>
            </c:strRef>
          </c:tx>
          <c:cat>
            <c:numRef>
              <c:f>'10年債（2月）'!$A$71:$A$112</c:f>
              <c:numCache>
                <c:formatCode>m/d/yyyy</c:formatCode>
                <c:ptCount val="42"/>
                <c:pt idx="0">
                  <c:v>46083</c:v>
                </c:pt>
                <c:pt idx="1">
                  <c:v>46084</c:v>
                </c:pt>
                <c:pt idx="2">
                  <c:v>46085</c:v>
                </c:pt>
                <c:pt idx="3">
                  <c:v>46086</c:v>
                </c:pt>
                <c:pt idx="4">
                  <c:v>46087</c:v>
                </c:pt>
                <c:pt idx="5">
                  <c:v>46090</c:v>
                </c:pt>
                <c:pt idx="6">
                  <c:v>46091</c:v>
                </c:pt>
                <c:pt idx="7">
                  <c:v>46092</c:v>
                </c:pt>
                <c:pt idx="8">
                  <c:v>46093</c:v>
                </c:pt>
                <c:pt idx="9">
                  <c:v>46094</c:v>
                </c:pt>
                <c:pt idx="10">
                  <c:v>46097</c:v>
                </c:pt>
                <c:pt idx="11">
                  <c:v>46098</c:v>
                </c:pt>
                <c:pt idx="12">
                  <c:v>46099</c:v>
                </c:pt>
                <c:pt idx="13">
                  <c:v>46100</c:v>
                </c:pt>
                <c:pt idx="14">
                  <c:v>46104</c:v>
                </c:pt>
                <c:pt idx="15">
                  <c:v>46105</c:v>
                </c:pt>
                <c:pt idx="16">
                  <c:v>46106</c:v>
                </c:pt>
                <c:pt idx="17">
                  <c:v>46107</c:v>
                </c:pt>
                <c:pt idx="18">
                  <c:v>46108</c:v>
                </c:pt>
                <c:pt idx="19">
                  <c:v>46111</c:v>
                </c:pt>
                <c:pt idx="20">
                  <c:v>46112</c:v>
                </c:pt>
                <c:pt idx="21">
                  <c:v>46113</c:v>
                </c:pt>
                <c:pt idx="22">
                  <c:v>46114</c:v>
                </c:pt>
                <c:pt idx="23">
                  <c:v>46115</c:v>
                </c:pt>
                <c:pt idx="24">
                  <c:v>46118</c:v>
                </c:pt>
                <c:pt idx="25">
                  <c:v>46119</c:v>
                </c:pt>
                <c:pt idx="26">
                  <c:v>46120</c:v>
                </c:pt>
                <c:pt idx="27">
                  <c:v>46121</c:v>
                </c:pt>
                <c:pt idx="28">
                  <c:v>46122</c:v>
                </c:pt>
                <c:pt idx="29">
                  <c:v>46125</c:v>
                </c:pt>
                <c:pt idx="30">
                  <c:v>46126</c:v>
                </c:pt>
                <c:pt idx="31">
                  <c:v>46127</c:v>
                </c:pt>
                <c:pt idx="32">
                  <c:v>46128</c:v>
                </c:pt>
                <c:pt idx="33">
                  <c:v>46129</c:v>
                </c:pt>
                <c:pt idx="34">
                  <c:v>46132</c:v>
                </c:pt>
                <c:pt idx="35">
                  <c:v>46133</c:v>
                </c:pt>
                <c:pt idx="36">
                  <c:v>46134</c:v>
                </c:pt>
                <c:pt idx="37">
                  <c:v>46135</c:v>
                </c:pt>
                <c:pt idx="38">
                  <c:v>46136</c:v>
                </c:pt>
                <c:pt idx="39">
                  <c:v>46139</c:v>
                </c:pt>
                <c:pt idx="40">
                  <c:v>46140</c:v>
                </c:pt>
                <c:pt idx="41">
                  <c:v>46142</c:v>
                </c:pt>
              </c:numCache>
            </c:numRef>
          </c:cat>
          <c:val>
            <c:numRef>
              <c:f>'10年債（2月）'!$K$15:$K$56</c:f>
              <c:numCache>
                <c:formatCode>0.000_ </c:formatCode>
                <c:ptCount val="42"/>
                <c:pt idx="0">
                  <c:v>2.274</c:v>
                </c:pt>
                <c:pt idx="1">
                  <c:v>2.23</c:v>
                </c:pt>
                <c:pt idx="2">
                  <c:v>2.2839999999999998</c:v>
                </c:pt>
                <c:pt idx="3">
                  <c:v>2.2770000000000001</c:v>
                </c:pt>
                <c:pt idx="4">
                  <c:v>2.3140000000000001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FF6-4AEB-A8BF-716B3AAC2D8E}"/>
            </c:ext>
          </c:extLst>
        </c:ser>
        <c:ser>
          <c:idx val="7"/>
          <c:order val="5"/>
          <c:tx>
            <c:strRef>
              <c:f>'10年債（2月）'!$L$6:$M$6</c:f>
              <c:strCache>
                <c:ptCount val="1"/>
                <c:pt idx="0">
                  <c:v>大阪府519</c:v>
                </c:pt>
              </c:strCache>
            </c:strRef>
          </c:tx>
          <c:cat>
            <c:numRef>
              <c:f>'10年債（2月）'!$A$71:$A$112</c:f>
              <c:numCache>
                <c:formatCode>m/d/yyyy</c:formatCode>
                <c:ptCount val="42"/>
                <c:pt idx="0">
                  <c:v>46083</c:v>
                </c:pt>
                <c:pt idx="1">
                  <c:v>46084</c:v>
                </c:pt>
                <c:pt idx="2">
                  <c:v>46085</c:v>
                </c:pt>
                <c:pt idx="3">
                  <c:v>46086</c:v>
                </c:pt>
                <c:pt idx="4">
                  <c:v>46087</c:v>
                </c:pt>
                <c:pt idx="5">
                  <c:v>46090</c:v>
                </c:pt>
                <c:pt idx="6">
                  <c:v>46091</c:v>
                </c:pt>
                <c:pt idx="7">
                  <c:v>46092</c:v>
                </c:pt>
                <c:pt idx="8">
                  <c:v>46093</c:v>
                </c:pt>
                <c:pt idx="9">
                  <c:v>46094</c:v>
                </c:pt>
                <c:pt idx="10">
                  <c:v>46097</c:v>
                </c:pt>
                <c:pt idx="11">
                  <c:v>46098</c:v>
                </c:pt>
                <c:pt idx="12">
                  <c:v>46099</c:v>
                </c:pt>
                <c:pt idx="13">
                  <c:v>46100</c:v>
                </c:pt>
                <c:pt idx="14">
                  <c:v>46104</c:v>
                </c:pt>
                <c:pt idx="15">
                  <c:v>46105</c:v>
                </c:pt>
                <c:pt idx="16">
                  <c:v>46106</c:v>
                </c:pt>
                <c:pt idx="17">
                  <c:v>46107</c:v>
                </c:pt>
                <c:pt idx="18">
                  <c:v>46108</c:v>
                </c:pt>
                <c:pt idx="19">
                  <c:v>46111</c:v>
                </c:pt>
                <c:pt idx="20">
                  <c:v>46112</c:v>
                </c:pt>
                <c:pt idx="21">
                  <c:v>46113</c:v>
                </c:pt>
                <c:pt idx="22">
                  <c:v>46114</c:v>
                </c:pt>
                <c:pt idx="23">
                  <c:v>46115</c:v>
                </c:pt>
                <c:pt idx="24">
                  <c:v>46118</c:v>
                </c:pt>
                <c:pt idx="25">
                  <c:v>46119</c:v>
                </c:pt>
                <c:pt idx="26">
                  <c:v>46120</c:v>
                </c:pt>
                <c:pt idx="27">
                  <c:v>46121</c:v>
                </c:pt>
                <c:pt idx="28">
                  <c:v>46122</c:v>
                </c:pt>
                <c:pt idx="29">
                  <c:v>46125</c:v>
                </c:pt>
                <c:pt idx="30">
                  <c:v>46126</c:v>
                </c:pt>
                <c:pt idx="31">
                  <c:v>46127</c:v>
                </c:pt>
                <c:pt idx="32">
                  <c:v>46128</c:v>
                </c:pt>
                <c:pt idx="33">
                  <c:v>46129</c:v>
                </c:pt>
                <c:pt idx="34">
                  <c:v>46132</c:v>
                </c:pt>
                <c:pt idx="35">
                  <c:v>46133</c:v>
                </c:pt>
                <c:pt idx="36">
                  <c:v>46134</c:v>
                </c:pt>
                <c:pt idx="37">
                  <c:v>46135</c:v>
                </c:pt>
                <c:pt idx="38">
                  <c:v>46136</c:v>
                </c:pt>
                <c:pt idx="39">
                  <c:v>46139</c:v>
                </c:pt>
                <c:pt idx="40">
                  <c:v>46140</c:v>
                </c:pt>
                <c:pt idx="41">
                  <c:v>46142</c:v>
                </c:pt>
              </c:numCache>
            </c:numRef>
          </c:cat>
          <c:val>
            <c:numRef>
              <c:f>'10年債（2月）'!$M$15:$M$56</c:f>
              <c:numCache>
                <c:formatCode>0.000_ </c:formatCode>
                <c:ptCount val="42"/>
                <c:pt idx="0">
                  <c:v>2.286</c:v>
                </c:pt>
                <c:pt idx="1">
                  <c:v>2.246</c:v>
                </c:pt>
                <c:pt idx="2">
                  <c:v>2.2949999999999999</c:v>
                </c:pt>
                <c:pt idx="3">
                  <c:v>2.2869999999999999</c:v>
                </c:pt>
                <c:pt idx="4">
                  <c:v>2.3239999999999998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FF6-4AEB-A8BF-716B3AAC2D8E}"/>
            </c:ext>
          </c:extLst>
        </c:ser>
        <c:ser>
          <c:idx val="8"/>
          <c:order val="6"/>
          <c:tx>
            <c:strRef>
              <c:f>'10年債（2月）'!$N$6:$O$6</c:f>
              <c:strCache>
                <c:ptCount val="1"/>
                <c:pt idx="0">
                  <c:v>横浜市7/6</c:v>
                </c:pt>
              </c:strCache>
            </c:strRef>
          </c:tx>
          <c:cat>
            <c:numRef>
              <c:f>'10年債（2月）'!$A$71:$A$112</c:f>
              <c:numCache>
                <c:formatCode>m/d/yyyy</c:formatCode>
                <c:ptCount val="42"/>
                <c:pt idx="0">
                  <c:v>46083</c:v>
                </c:pt>
                <c:pt idx="1">
                  <c:v>46084</c:v>
                </c:pt>
                <c:pt idx="2">
                  <c:v>46085</c:v>
                </c:pt>
                <c:pt idx="3">
                  <c:v>46086</c:v>
                </c:pt>
                <c:pt idx="4">
                  <c:v>46087</c:v>
                </c:pt>
                <c:pt idx="5">
                  <c:v>46090</c:v>
                </c:pt>
                <c:pt idx="6">
                  <c:v>46091</c:v>
                </c:pt>
                <c:pt idx="7">
                  <c:v>46092</c:v>
                </c:pt>
                <c:pt idx="8">
                  <c:v>46093</c:v>
                </c:pt>
                <c:pt idx="9">
                  <c:v>46094</c:v>
                </c:pt>
                <c:pt idx="10">
                  <c:v>46097</c:v>
                </c:pt>
                <c:pt idx="11">
                  <c:v>46098</c:v>
                </c:pt>
                <c:pt idx="12">
                  <c:v>46099</c:v>
                </c:pt>
                <c:pt idx="13">
                  <c:v>46100</c:v>
                </c:pt>
                <c:pt idx="14">
                  <c:v>46104</c:v>
                </c:pt>
                <c:pt idx="15">
                  <c:v>46105</c:v>
                </c:pt>
                <c:pt idx="16">
                  <c:v>46106</c:v>
                </c:pt>
                <c:pt idx="17">
                  <c:v>46107</c:v>
                </c:pt>
                <c:pt idx="18">
                  <c:v>46108</c:v>
                </c:pt>
                <c:pt idx="19">
                  <c:v>46111</c:v>
                </c:pt>
                <c:pt idx="20">
                  <c:v>46112</c:v>
                </c:pt>
                <c:pt idx="21">
                  <c:v>46113</c:v>
                </c:pt>
                <c:pt idx="22">
                  <c:v>46114</c:v>
                </c:pt>
                <c:pt idx="23">
                  <c:v>46115</c:v>
                </c:pt>
                <c:pt idx="24">
                  <c:v>46118</c:v>
                </c:pt>
                <c:pt idx="25">
                  <c:v>46119</c:v>
                </c:pt>
                <c:pt idx="26">
                  <c:v>46120</c:v>
                </c:pt>
                <c:pt idx="27">
                  <c:v>46121</c:v>
                </c:pt>
                <c:pt idx="28">
                  <c:v>46122</c:v>
                </c:pt>
                <c:pt idx="29">
                  <c:v>46125</c:v>
                </c:pt>
                <c:pt idx="30">
                  <c:v>46126</c:v>
                </c:pt>
                <c:pt idx="31">
                  <c:v>46127</c:v>
                </c:pt>
                <c:pt idx="32">
                  <c:v>46128</c:v>
                </c:pt>
                <c:pt idx="33">
                  <c:v>46129</c:v>
                </c:pt>
                <c:pt idx="34">
                  <c:v>46132</c:v>
                </c:pt>
                <c:pt idx="35">
                  <c:v>46133</c:v>
                </c:pt>
                <c:pt idx="36">
                  <c:v>46134</c:v>
                </c:pt>
                <c:pt idx="37">
                  <c:v>46135</c:v>
                </c:pt>
                <c:pt idx="38">
                  <c:v>46136</c:v>
                </c:pt>
                <c:pt idx="39">
                  <c:v>46139</c:v>
                </c:pt>
                <c:pt idx="40">
                  <c:v>46140</c:v>
                </c:pt>
                <c:pt idx="41">
                  <c:v>46142</c:v>
                </c:pt>
              </c:numCache>
            </c:numRef>
          </c:cat>
          <c:val>
            <c:numRef>
              <c:f>'10年債（2月）'!$O$15:$O$56</c:f>
              <c:numCache>
                <c:formatCode>0.000_ </c:formatCode>
                <c:ptCount val="42"/>
                <c:pt idx="0">
                  <c:v>2.274</c:v>
                </c:pt>
                <c:pt idx="1">
                  <c:v>2.23</c:v>
                </c:pt>
                <c:pt idx="2">
                  <c:v>2.2839999999999998</c:v>
                </c:pt>
                <c:pt idx="3">
                  <c:v>2.2770000000000001</c:v>
                </c:pt>
                <c:pt idx="4">
                  <c:v>2.3140000000000001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FF6-4AEB-A8BF-716B3AAC2D8E}"/>
            </c:ext>
          </c:extLst>
        </c:ser>
        <c:ser>
          <c:idx val="4"/>
          <c:order val="7"/>
          <c:tx>
            <c:strRef>
              <c:f>'10年債（2月）'!$D$62:$E$62</c:f>
              <c:strCache>
                <c:ptCount val="1"/>
                <c:pt idx="0">
                  <c:v>日本高速道路534(ｿｰｼｬﾙﾎﾞﾝﾄﾞ)(10)</c:v>
                </c:pt>
              </c:strCache>
            </c:strRef>
          </c:tx>
          <c:cat>
            <c:numRef>
              <c:f>'10年債（2月）'!$A$71:$A$112</c:f>
              <c:numCache>
                <c:formatCode>m/d/yyyy</c:formatCode>
                <c:ptCount val="42"/>
                <c:pt idx="0">
                  <c:v>46083</c:v>
                </c:pt>
                <c:pt idx="1">
                  <c:v>46084</c:v>
                </c:pt>
                <c:pt idx="2">
                  <c:v>46085</c:v>
                </c:pt>
                <c:pt idx="3">
                  <c:v>46086</c:v>
                </c:pt>
                <c:pt idx="4">
                  <c:v>46087</c:v>
                </c:pt>
                <c:pt idx="5">
                  <c:v>46090</c:v>
                </c:pt>
                <c:pt idx="6">
                  <c:v>46091</c:v>
                </c:pt>
                <c:pt idx="7">
                  <c:v>46092</c:v>
                </c:pt>
                <c:pt idx="8">
                  <c:v>46093</c:v>
                </c:pt>
                <c:pt idx="9">
                  <c:v>46094</c:v>
                </c:pt>
                <c:pt idx="10">
                  <c:v>46097</c:v>
                </c:pt>
                <c:pt idx="11">
                  <c:v>46098</c:v>
                </c:pt>
                <c:pt idx="12">
                  <c:v>46099</c:v>
                </c:pt>
                <c:pt idx="13">
                  <c:v>46100</c:v>
                </c:pt>
                <c:pt idx="14">
                  <c:v>46104</c:v>
                </c:pt>
                <c:pt idx="15">
                  <c:v>46105</c:v>
                </c:pt>
                <c:pt idx="16">
                  <c:v>46106</c:v>
                </c:pt>
                <c:pt idx="17">
                  <c:v>46107</c:v>
                </c:pt>
                <c:pt idx="18">
                  <c:v>46108</c:v>
                </c:pt>
                <c:pt idx="19">
                  <c:v>46111</c:v>
                </c:pt>
                <c:pt idx="20">
                  <c:v>46112</c:v>
                </c:pt>
                <c:pt idx="21">
                  <c:v>46113</c:v>
                </c:pt>
                <c:pt idx="22">
                  <c:v>46114</c:v>
                </c:pt>
                <c:pt idx="23">
                  <c:v>46115</c:v>
                </c:pt>
                <c:pt idx="24">
                  <c:v>46118</c:v>
                </c:pt>
                <c:pt idx="25">
                  <c:v>46119</c:v>
                </c:pt>
                <c:pt idx="26">
                  <c:v>46120</c:v>
                </c:pt>
                <c:pt idx="27">
                  <c:v>46121</c:v>
                </c:pt>
                <c:pt idx="28">
                  <c:v>46122</c:v>
                </c:pt>
                <c:pt idx="29">
                  <c:v>46125</c:v>
                </c:pt>
                <c:pt idx="30">
                  <c:v>46126</c:v>
                </c:pt>
                <c:pt idx="31">
                  <c:v>46127</c:v>
                </c:pt>
                <c:pt idx="32">
                  <c:v>46128</c:v>
                </c:pt>
                <c:pt idx="33">
                  <c:v>46129</c:v>
                </c:pt>
                <c:pt idx="34">
                  <c:v>46132</c:v>
                </c:pt>
                <c:pt idx="35">
                  <c:v>46133</c:v>
                </c:pt>
                <c:pt idx="36">
                  <c:v>46134</c:v>
                </c:pt>
                <c:pt idx="37">
                  <c:v>46135</c:v>
                </c:pt>
                <c:pt idx="38">
                  <c:v>46136</c:v>
                </c:pt>
                <c:pt idx="39">
                  <c:v>46139</c:v>
                </c:pt>
                <c:pt idx="40">
                  <c:v>46140</c:v>
                </c:pt>
                <c:pt idx="41">
                  <c:v>46142</c:v>
                </c:pt>
              </c:numCache>
            </c:numRef>
          </c:cat>
          <c:val>
            <c:numRef>
              <c:f>'10年債（2月）'!$E$71:$E$112</c:f>
              <c:numCache>
                <c:formatCode>0.000_ </c:formatCode>
                <c:ptCount val="42"/>
                <c:pt idx="0">
                  <c:v>2.2469999999999999</c:v>
                </c:pt>
                <c:pt idx="1">
                  <c:v>2.2040000000000002</c:v>
                </c:pt>
                <c:pt idx="2">
                  <c:v>2.2639999999999998</c:v>
                </c:pt>
                <c:pt idx="3">
                  <c:v>2.2509999999999999</c:v>
                </c:pt>
                <c:pt idx="4">
                  <c:v>2.2890000000000001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FF6-4AEB-A8BF-716B3AAC2D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187151"/>
        <c:axId val="1"/>
      </c:lineChart>
      <c:catAx>
        <c:axId val="3187151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2.5"/>
          <c:min val="1.9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minorGridlines/>
        <c:numFmt formatCode="#,##0.000_ ;[Red]\-#,##0.000\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187151"/>
        <c:crosses val="autoZero"/>
        <c:crossBetween val="midCat"/>
        <c:majorUnit val="0.1"/>
        <c:minorUnit val="1.0000000000000005E-2"/>
      </c:valAx>
      <c:dTable>
        <c:showHorzBorder val="1"/>
        <c:showVertBorder val="1"/>
        <c:showOutline val="1"/>
        <c:showKeys val="0"/>
        <c:spPr>
          <a:ln w="12700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25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noFill/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6.8459273797841017E-2"/>
          <c:y val="0.64413517527390929"/>
          <c:w val="0.88247301275760548"/>
          <c:h val="0.1399145907473309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60000000000000064" r="0.78700000000000003" t="0.98399999999999999" header="0.5" footer="0.5"/>
    <c:pageSetup paperSize="9" orientation="portrait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400" b="1" i="0" u="sng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国債（10年）・政保債（10年）・地方債（共同発行10年、東京都10年）</a:t>
            </a:r>
          </a:p>
        </c:rich>
      </c:tx>
      <c:layout>
        <c:manualLayout>
          <c:xMode val="edge"/>
          <c:yMode val="edge"/>
          <c:x val="2.7391104037527224E-2"/>
          <c:y val="2.593818177791067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6923725242309314E-2"/>
          <c:y val="0.13569870294279743"/>
          <c:w val="0.87189211967973035"/>
          <c:h val="0.77578491877704481"/>
        </c:manualLayout>
      </c:layout>
      <c:lineChart>
        <c:grouping val="standard"/>
        <c:varyColors val="0"/>
        <c:ser>
          <c:idx val="2"/>
          <c:order val="0"/>
          <c:tx>
            <c:strRef>
              <c:f>'10年債（2月）'!$B$62:$C$62</c:f>
              <c:strCache>
                <c:ptCount val="1"/>
                <c:pt idx="0">
                  <c:v>長期国債381回2月ﾘｵｰﾌﾟﾝ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'10年債（2月）'!$A$71:$A$112</c:f>
              <c:numCache>
                <c:formatCode>m/d/yyyy</c:formatCode>
                <c:ptCount val="42"/>
                <c:pt idx="0">
                  <c:v>46083</c:v>
                </c:pt>
                <c:pt idx="1">
                  <c:v>46084</c:v>
                </c:pt>
                <c:pt idx="2">
                  <c:v>46085</c:v>
                </c:pt>
                <c:pt idx="3">
                  <c:v>46086</c:v>
                </c:pt>
                <c:pt idx="4">
                  <c:v>46087</c:v>
                </c:pt>
                <c:pt idx="5">
                  <c:v>46090</c:v>
                </c:pt>
                <c:pt idx="6">
                  <c:v>46091</c:v>
                </c:pt>
                <c:pt idx="7">
                  <c:v>46092</c:v>
                </c:pt>
                <c:pt idx="8">
                  <c:v>46093</c:v>
                </c:pt>
                <c:pt idx="9">
                  <c:v>46094</c:v>
                </c:pt>
                <c:pt idx="10">
                  <c:v>46097</c:v>
                </c:pt>
                <c:pt idx="11">
                  <c:v>46098</c:v>
                </c:pt>
                <c:pt idx="12">
                  <c:v>46099</c:v>
                </c:pt>
                <c:pt idx="13">
                  <c:v>46100</c:v>
                </c:pt>
                <c:pt idx="14">
                  <c:v>46104</c:v>
                </c:pt>
                <c:pt idx="15">
                  <c:v>46105</c:v>
                </c:pt>
                <c:pt idx="16">
                  <c:v>46106</c:v>
                </c:pt>
                <c:pt idx="17">
                  <c:v>46107</c:v>
                </c:pt>
                <c:pt idx="18">
                  <c:v>46108</c:v>
                </c:pt>
                <c:pt idx="19">
                  <c:v>46111</c:v>
                </c:pt>
                <c:pt idx="20">
                  <c:v>46112</c:v>
                </c:pt>
                <c:pt idx="21">
                  <c:v>46113</c:v>
                </c:pt>
                <c:pt idx="22">
                  <c:v>46114</c:v>
                </c:pt>
                <c:pt idx="23">
                  <c:v>46115</c:v>
                </c:pt>
                <c:pt idx="24">
                  <c:v>46118</c:v>
                </c:pt>
                <c:pt idx="25">
                  <c:v>46119</c:v>
                </c:pt>
                <c:pt idx="26">
                  <c:v>46120</c:v>
                </c:pt>
                <c:pt idx="27">
                  <c:v>46121</c:v>
                </c:pt>
                <c:pt idx="28">
                  <c:v>46122</c:v>
                </c:pt>
                <c:pt idx="29">
                  <c:v>46125</c:v>
                </c:pt>
                <c:pt idx="30">
                  <c:v>46126</c:v>
                </c:pt>
                <c:pt idx="31">
                  <c:v>46127</c:v>
                </c:pt>
                <c:pt idx="32">
                  <c:v>46128</c:v>
                </c:pt>
                <c:pt idx="33">
                  <c:v>46129</c:v>
                </c:pt>
                <c:pt idx="34">
                  <c:v>46132</c:v>
                </c:pt>
                <c:pt idx="35">
                  <c:v>46133</c:v>
                </c:pt>
                <c:pt idx="36">
                  <c:v>46134</c:v>
                </c:pt>
                <c:pt idx="37">
                  <c:v>46135</c:v>
                </c:pt>
                <c:pt idx="38">
                  <c:v>46136</c:v>
                </c:pt>
                <c:pt idx="39">
                  <c:v>46139</c:v>
                </c:pt>
                <c:pt idx="40">
                  <c:v>46140</c:v>
                </c:pt>
                <c:pt idx="41">
                  <c:v>46142</c:v>
                </c:pt>
              </c:numCache>
            </c:numRef>
          </c:cat>
          <c:val>
            <c:numRef>
              <c:f>'10年債（2月）'!$C$71:$C$112</c:f>
              <c:numCache>
                <c:formatCode>#,##0.000_ </c:formatCode>
                <c:ptCount val="42"/>
                <c:pt idx="0">
                  <c:v>2.11</c:v>
                </c:pt>
                <c:pt idx="1">
                  <c:v>2.0630000000000002</c:v>
                </c:pt>
                <c:pt idx="2">
                  <c:v>2.1230000000000002</c:v>
                </c:pt>
                <c:pt idx="3">
                  <c:v>2.11</c:v>
                </c:pt>
                <c:pt idx="4">
                  <c:v>2.1509999999999998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FE5E-4C15-BD3F-B9CD77759A03}"/>
            </c:ext>
          </c:extLst>
        </c:ser>
        <c:ser>
          <c:idx val="5"/>
          <c:order val="1"/>
          <c:tx>
            <c:strRef>
              <c:f>'10年債（2月）'!$B$6:$C$6</c:f>
              <c:strCache>
                <c:ptCount val="1"/>
                <c:pt idx="0">
                  <c:v>第275回共同発行債</c:v>
                </c:pt>
              </c:strCache>
            </c:strRef>
          </c:tx>
          <c:spPr>
            <a:ln w="12700">
              <a:solidFill>
                <a:srgbClr val="8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800000"/>
              </a:solidFill>
              <a:ln>
                <a:solidFill>
                  <a:srgbClr val="800000"/>
                </a:solidFill>
                <a:prstDash val="solid"/>
              </a:ln>
            </c:spPr>
          </c:marker>
          <c:cat>
            <c:numRef>
              <c:f>'10年債（2月）'!$A$71:$A$112</c:f>
              <c:numCache>
                <c:formatCode>m/d/yyyy</c:formatCode>
                <c:ptCount val="42"/>
                <c:pt idx="0">
                  <c:v>46083</c:v>
                </c:pt>
                <c:pt idx="1">
                  <c:v>46084</c:v>
                </c:pt>
                <c:pt idx="2">
                  <c:v>46085</c:v>
                </c:pt>
                <c:pt idx="3">
                  <c:v>46086</c:v>
                </c:pt>
                <c:pt idx="4">
                  <c:v>46087</c:v>
                </c:pt>
                <c:pt idx="5">
                  <c:v>46090</c:v>
                </c:pt>
                <c:pt idx="6">
                  <c:v>46091</c:v>
                </c:pt>
                <c:pt idx="7">
                  <c:v>46092</c:v>
                </c:pt>
                <c:pt idx="8">
                  <c:v>46093</c:v>
                </c:pt>
                <c:pt idx="9">
                  <c:v>46094</c:v>
                </c:pt>
                <c:pt idx="10">
                  <c:v>46097</c:v>
                </c:pt>
                <c:pt idx="11">
                  <c:v>46098</c:v>
                </c:pt>
                <c:pt idx="12">
                  <c:v>46099</c:v>
                </c:pt>
                <c:pt idx="13">
                  <c:v>46100</c:v>
                </c:pt>
                <c:pt idx="14">
                  <c:v>46104</c:v>
                </c:pt>
                <c:pt idx="15">
                  <c:v>46105</c:v>
                </c:pt>
                <c:pt idx="16">
                  <c:v>46106</c:v>
                </c:pt>
                <c:pt idx="17">
                  <c:v>46107</c:v>
                </c:pt>
                <c:pt idx="18">
                  <c:v>46108</c:v>
                </c:pt>
                <c:pt idx="19">
                  <c:v>46111</c:v>
                </c:pt>
                <c:pt idx="20">
                  <c:v>46112</c:v>
                </c:pt>
                <c:pt idx="21">
                  <c:v>46113</c:v>
                </c:pt>
                <c:pt idx="22">
                  <c:v>46114</c:v>
                </c:pt>
                <c:pt idx="23">
                  <c:v>46115</c:v>
                </c:pt>
                <c:pt idx="24">
                  <c:v>46118</c:v>
                </c:pt>
                <c:pt idx="25">
                  <c:v>46119</c:v>
                </c:pt>
                <c:pt idx="26">
                  <c:v>46120</c:v>
                </c:pt>
                <c:pt idx="27">
                  <c:v>46121</c:v>
                </c:pt>
                <c:pt idx="28">
                  <c:v>46122</c:v>
                </c:pt>
                <c:pt idx="29">
                  <c:v>46125</c:v>
                </c:pt>
                <c:pt idx="30">
                  <c:v>46126</c:v>
                </c:pt>
                <c:pt idx="31">
                  <c:v>46127</c:v>
                </c:pt>
                <c:pt idx="32">
                  <c:v>46128</c:v>
                </c:pt>
                <c:pt idx="33">
                  <c:v>46129</c:v>
                </c:pt>
                <c:pt idx="34">
                  <c:v>46132</c:v>
                </c:pt>
                <c:pt idx="35">
                  <c:v>46133</c:v>
                </c:pt>
                <c:pt idx="36">
                  <c:v>46134</c:v>
                </c:pt>
                <c:pt idx="37">
                  <c:v>46135</c:v>
                </c:pt>
                <c:pt idx="38">
                  <c:v>46136</c:v>
                </c:pt>
                <c:pt idx="39">
                  <c:v>46139</c:v>
                </c:pt>
                <c:pt idx="40">
                  <c:v>46140</c:v>
                </c:pt>
                <c:pt idx="41">
                  <c:v>46142</c:v>
                </c:pt>
              </c:numCache>
            </c:numRef>
          </c:cat>
          <c:val>
            <c:numRef>
              <c:f>'10年債（2月）'!$C$15:$C$56</c:f>
              <c:numCache>
                <c:formatCode>#,##0.000_ </c:formatCode>
                <c:ptCount val="42"/>
                <c:pt idx="0">
                  <c:v>2.2839999999999998</c:v>
                </c:pt>
                <c:pt idx="1">
                  <c:v>2.2349999999999999</c:v>
                </c:pt>
                <c:pt idx="2">
                  <c:v>2.2879999999999998</c:v>
                </c:pt>
                <c:pt idx="3">
                  <c:v>2.2799999999999998</c:v>
                </c:pt>
                <c:pt idx="4">
                  <c:v>2.3180000000000001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FE5E-4C15-BD3F-B9CD77759A03}"/>
            </c:ext>
          </c:extLst>
        </c:ser>
        <c:ser>
          <c:idx val="0"/>
          <c:order val="2"/>
          <c:tx>
            <c:strRef>
              <c:f>'10年債（2月）'!$D$6:$E$6</c:f>
              <c:strCache>
                <c:ptCount val="1"/>
                <c:pt idx="0">
                  <c:v>東京都872</c:v>
                </c:pt>
              </c:strCache>
            </c:strRef>
          </c:tx>
          <c:cat>
            <c:numRef>
              <c:f>'10年債（2月）'!$A$71:$A$112</c:f>
              <c:numCache>
                <c:formatCode>m/d/yyyy</c:formatCode>
                <c:ptCount val="42"/>
                <c:pt idx="0">
                  <c:v>46083</c:v>
                </c:pt>
                <c:pt idx="1">
                  <c:v>46084</c:v>
                </c:pt>
                <c:pt idx="2">
                  <c:v>46085</c:v>
                </c:pt>
                <c:pt idx="3">
                  <c:v>46086</c:v>
                </c:pt>
                <c:pt idx="4">
                  <c:v>46087</c:v>
                </c:pt>
                <c:pt idx="5">
                  <c:v>46090</c:v>
                </c:pt>
                <c:pt idx="6">
                  <c:v>46091</c:v>
                </c:pt>
                <c:pt idx="7">
                  <c:v>46092</c:v>
                </c:pt>
                <c:pt idx="8">
                  <c:v>46093</c:v>
                </c:pt>
                <c:pt idx="9">
                  <c:v>46094</c:v>
                </c:pt>
                <c:pt idx="10">
                  <c:v>46097</c:v>
                </c:pt>
                <c:pt idx="11">
                  <c:v>46098</c:v>
                </c:pt>
                <c:pt idx="12">
                  <c:v>46099</c:v>
                </c:pt>
                <c:pt idx="13">
                  <c:v>46100</c:v>
                </c:pt>
                <c:pt idx="14">
                  <c:v>46104</c:v>
                </c:pt>
                <c:pt idx="15">
                  <c:v>46105</c:v>
                </c:pt>
                <c:pt idx="16">
                  <c:v>46106</c:v>
                </c:pt>
                <c:pt idx="17">
                  <c:v>46107</c:v>
                </c:pt>
                <c:pt idx="18">
                  <c:v>46108</c:v>
                </c:pt>
                <c:pt idx="19">
                  <c:v>46111</c:v>
                </c:pt>
                <c:pt idx="20">
                  <c:v>46112</c:v>
                </c:pt>
                <c:pt idx="21">
                  <c:v>46113</c:v>
                </c:pt>
                <c:pt idx="22">
                  <c:v>46114</c:v>
                </c:pt>
                <c:pt idx="23">
                  <c:v>46115</c:v>
                </c:pt>
                <c:pt idx="24">
                  <c:v>46118</c:v>
                </c:pt>
                <c:pt idx="25">
                  <c:v>46119</c:v>
                </c:pt>
                <c:pt idx="26">
                  <c:v>46120</c:v>
                </c:pt>
                <c:pt idx="27">
                  <c:v>46121</c:v>
                </c:pt>
                <c:pt idx="28">
                  <c:v>46122</c:v>
                </c:pt>
                <c:pt idx="29">
                  <c:v>46125</c:v>
                </c:pt>
                <c:pt idx="30">
                  <c:v>46126</c:v>
                </c:pt>
                <c:pt idx="31">
                  <c:v>46127</c:v>
                </c:pt>
                <c:pt idx="32">
                  <c:v>46128</c:v>
                </c:pt>
                <c:pt idx="33">
                  <c:v>46129</c:v>
                </c:pt>
                <c:pt idx="34">
                  <c:v>46132</c:v>
                </c:pt>
                <c:pt idx="35">
                  <c:v>46133</c:v>
                </c:pt>
                <c:pt idx="36">
                  <c:v>46134</c:v>
                </c:pt>
                <c:pt idx="37">
                  <c:v>46135</c:v>
                </c:pt>
                <c:pt idx="38">
                  <c:v>46136</c:v>
                </c:pt>
                <c:pt idx="39">
                  <c:v>46139</c:v>
                </c:pt>
                <c:pt idx="40">
                  <c:v>46140</c:v>
                </c:pt>
                <c:pt idx="41">
                  <c:v>46142</c:v>
                </c:pt>
              </c:numCache>
            </c:numRef>
          </c:cat>
          <c:val>
            <c:numRef>
              <c:f>'10年債（2月）'!$E$15:$E$56</c:f>
              <c:numCache>
                <c:formatCode>#,##0.000_ </c:formatCode>
                <c:ptCount val="42"/>
                <c:pt idx="0">
                  <c:v>2.2610000000000001</c:v>
                </c:pt>
                <c:pt idx="1">
                  <c:v>2.21</c:v>
                </c:pt>
                <c:pt idx="2">
                  <c:v>2.2639999999999998</c:v>
                </c:pt>
                <c:pt idx="3">
                  <c:v>2.2549999999999999</c:v>
                </c:pt>
                <c:pt idx="4">
                  <c:v>2.2919999999999998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E5E-4C15-BD3F-B9CD77759A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174671"/>
        <c:axId val="1"/>
      </c:lineChart>
      <c:catAx>
        <c:axId val="3174671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2.5"/>
          <c:min val="1.9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minorGridlines/>
        <c:numFmt formatCode="#,##0.000_ ;[Red]\-#,##0.000\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174671"/>
        <c:crosses val="autoZero"/>
        <c:crossBetween val="midCat"/>
        <c:majorUnit val="0.1"/>
        <c:minorUnit val="1.0000000000000005E-2"/>
      </c:valAx>
      <c:dTable>
        <c:showHorzBorder val="1"/>
        <c:showVertBorder val="1"/>
        <c:showOutline val="1"/>
        <c:showKeys val="0"/>
        <c:spPr>
          <a:ln w="12700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25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65776251226692839"/>
          <c:y val="0.74589550246897118"/>
          <c:w val="0.2813935230618253"/>
          <c:h val="0.13306752969438143"/>
        </c:manualLayout>
      </c:layout>
      <c:overlay val="0"/>
      <c:spPr>
        <a:solidFill>
          <a:schemeClr val="bg1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8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425196850393659" l="0.78740157480314954" r="0.78740157480314954" t="0.98425196850393659" header="0.51181102362204722" footer="0.51181102362204722"/>
    <c:pageSetup paperSize="9" orientation="portrait" horizontalDpi="1200" verticalDpi="1200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10</xdr:col>
      <xdr:colOff>177800</xdr:colOff>
      <xdr:row>26</xdr:row>
      <xdr:rowOff>12700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6AF976FA-0B08-4059-B64E-57F6EAE5F61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26</xdr:row>
      <xdr:rowOff>6350</xdr:rowOff>
    </xdr:from>
    <xdr:to>
      <xdr:col>10</xdr:col>
      <xdr:colOff>177800</xdr:colOff>
      <xdr:row>77</xdr:row>
      <xdr:rowOff>0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9DC078F6-2420-49DB-8CE6-F9DA6968CC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26</xdr:row>
      <xdr:rowOff>38100</xdr:rowOff>
    </xdr:from>
    <xdr:to>
      <xdr:col>10</xdr:col>
      <xdr:colOff>184150</xdr:colOff>
      <xdr:row>78</xdr:row>
      <xdr:rowOff>44450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0C3FE59-4EC1-4A7A-B18A-06EFD84A7F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10</xdr:col>
      <xdr:colOff>184150</xdr:colOff>
      <xdr:row>26</xdr:row>
      <xdr:rowOff>38100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97834EF-6CF7-4EFA-814A-F8DF02DA4A2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5&#24180;&#37329;&#21033;&#12392;&#20303;&#27665;&#20661;&#30330;&#34892;&#389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ddeLink xmlns:r="http://schemas.openxmlformats.org/officeDocument/2006/relationships" ddeService="QDS" ddeTopic="ACJ">
    <ddeItems>
      <ddeItem name="0067.0381!DPCY" advise="1">
        <values>
          <value>
            <val>2.1509999999999998</val>
          </value>
        </values>
      </ddeItem>
      <ddeItem name="0067.0381!DPP" advise="1">
        <values>
          <value>
            <val>99.55</val>
          </value>
        </values>
      </ddeItem>
      <ddeItem name="0100.4112!DPCY" advise="1">
        <values>
          <value>
            <val>2.2930000000000001</val>
          </value>
        </values>
      </ddeItem>
      <ddeItem name="0100.4112!DPP" advise="1">
        <values>
          <value>
            <val>99.71</val>
          </value>
        </values>
      </ddeItem>
      <ddeItem name="0100.4113!DPCY" advise="1">
        <values>
          <value>
            <val>2.2919999999999998</val>
          </value>
        </values>
      </ddeItem>
      <ddeItem name="0100.4113!DPP" advise="1">
        <values>
          <value>
            <val>100.07</val>
          </value>
        </values>
      </ddeItem>
      <ddeItem name="0101.4111!DPCY" advise="1">
        <values>
          <value>
            <val>2.33</val>
          </value>
        </values>
      </ddeItem>
      <ddeItem name="0101.4111!DPP" advise="1">
        <values>
          <value>
            <val>100.21</val>
          </value>
        </values>
      </ddeItem>
      <ddeItem name="0104.4119!DPCY" advise="1">
        <values>
          <value>
            <val>2.31</val>
          </value>
        </values>
      </ddeItem>
      <ddeItem name="0104.4119!DPP" advise="1">
        <values>
          <value>
            <val>99.1</val>
          </value>
        </values>
      </ddeItem>
      <ddeItem name="0104.4121!DPCY" advise="1">
        <values>
          <value>
            <val>2.3239999999999998</val>
          </value>
        </values>
      </ddeItem>
      <ddeItem name="0104.4121!DPP" advise="1">
        <values>
          <value>
            <val>100.76</val>
          </value>
        </values>
      </ddeItem>
      <ddeItem name="0108.4114!DPCY" advise="1">
        <values>
          <value>
            <val>2.3079999999999998</val>
          </value>
        </values>
      </ddeItem>
      <ddeItem name="0108.4114!DPP" advise="1">
        <values>
          <value>
            <val>99.95</val>
          </value>
        </values>
      </ddeItem>
      <ddeItem name="0108.4115!DPCY" advise="1">
        <values>
          <value>
            <val>2.3140000000000001</val>
          </value>
        </values>
      </ddeItem>
      <ddeItem name="0108.4115!DPP" advise="1">
        <values>
          <value>
            <val>100.63</val>
          </value>
        </values>
      </ddeItem>
      <ddeItem name="0109.4106!DPCY" advise="1">
        <values>
          <value>
            <val>2.3069999999999999</val>
          </value>
        </values>
      </ddeItem>
      <ddeItem name="0109.4106!DPP" advise="1">
        <values>
          <value>
            <val>99.48</val>
          </value>
        </values>
      </ddeItem>
      <ddeItem name="0110.4109!DPCY" advise="1">
        <values>
          <value>
            <val>2.3220000000000001</val>
          </value>
        </values>
      </ddeItem>
      <ddeItem name="0110.4109!DPP" advise="1">
        <values>
          <value>
            <val>100.53</val>
          </value>
        </values>
      </ddeItem>
      <ddeItem name="0128.4111!DPCY" advise="1">
        <values>
          <value>
            <val>2.3079999999999998</val>
          </value>
        </values>
      </ddeItem>
      <ddeItem name="0128.4111!DPP" advise="1">
        <values>
          <value>
            <val>99.47</val>
          </value>
        </values>
      </ddeItem>
      <ddeItem name="0128.4112!DPCY" advise="1">
        <values>
          <value>
            <val>2.3180000000000001</val>
          </value>
        </values>
      </ddeItem>
      <ddeItem name="0128.4112!DPP" advise="1">
        <values>
          <value>
            <val>100.47</val>
          </value>
        </values>
      </ddeItem>
      <ddeItem name="0149.4104!DPCY" advise="1">
        <values>
          <value>
            <val>2.3079999999999998</val>
          </value>
        </values>
      </ddeItem>
      <ddeItem name="0149.4104!DPP" advise="1">
        <values>
          <value>
            <val>99.47</val>
          </value>
        </values>
      </ddeItem>
      <ddeItem name="0154.4108!DPCY" advise="1">
        <values>
          <value>
            <val>2.3140000000000001</val>
          </value>
        </values>
      </ddeItem>
      <ddeItem name="0154.4108!DPP" advise="1">
        <values>
          <value>
            <val>100.63</val>
          </value>
        </values>
      </ddeItem>
      <ddeItem name="0155.4108!DPCY" advise="1">
        <values>
          <value>
            <val>2.2949999999999999</val>
          </value>
        </values>
      </ddeItem>
      <ddeItem name="0155.4108!DPP" advise="1">
        <values>
          <value>
            <val>99.5</val>
          </value>
        </values>
      </ddeItem>
      <ddeItem name="0158.4108!DPCY" advise="1">
        <values>
          <value>
            <val>2.3090000000000002</val>
          </value>
        </values>
      </ddeItem>
      <ddeItem name="0158.4108!DPP" advise="1">
        <values>
          <value>
            <val>100.94</val>
          </value>
        </values>
      </ddeItem>
      <ddeItem name="0189.4103!DPCY" advise="1">
        <values>
          <value>
            <val>2.31</val>
          </value>
        </values>
      </ddeItem>
      <ddeItem name="0189.4103!DPP" advise="1">
        <values>
          <value>
            <val>99.08</val>
          </value>
        </values>
      </ddeItem>
      <ddeItem name="0905.4128!DPCY" advise="1">
        <values>
          <value>
            <val>2.2829999999999999</val>
          </value>
        </values>
      </ddeItem>
      <ddeItem name="0905.4128!DPP" advise="1">
        <values>
          <value>
            <val>99.51</val>
          </value>
        </values>
      </ddeItem>
      <ddeItem name="0905.4131!DPCY" advise="1">
        <values>
          <value>
            <val>2.2890000000000001</val>
          </value>
        </values>
      </ddeItem>
      <ddeItem name="0905.4131!DPP" advise="1">
        <values>
          <value>
            <val>100.64</val>
          </value>
        </values>
      </ddeItem>
      <ddeItem name="StdDocumentName" ole="1" advise="1"/>
    </ddeItems>
  </ddeLin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2"/>
      <sheetName val="グラフ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E10076-0C6C-4980-A745-E4678F850030}">
  <sheetPr>
    <tabColor indexed="10"/>
    <pageSetUpPr fitToPage="1"/>
  </sheetPr>
  <dimension ref="A1:AF29"/>
  <sheetViews>
    <sheetView view="pageBreakPreview" zoomScaleSheetLayoutView="100" workbookViewId="0">
      <selection activeCell="A4" sqref="A3:A4"/>
    </sheetView>
  </sheetViews>
  <sheetFormatPr defaultColWidth="8.25" defaultRowHeight="14.1" customHeight="1" x14ac:dyDescent="0.15"/>
  <cols>
    <col min="1" max="1" width="8.25" style="1"/>
    <col min="2" max="2" width="3.375" style="2" customWidth="1"/>
    <col min="3" max="34" width="7.25" style="2" customWidth="1"/>
    <col min="35" max="39" width="8.25" style="2"/>
    <col min="40" max="40" width="8.25" style="2" customWidth="1"/>
    <col min="41" max="257" width="8.25" style="2"/>
    <col min="258" max="258" width="3.375" style="2" customWidth="1"/>
    <col min="259" max="290" width="7.25" style="2" customWidth="1"/>
    <col min="291" max="513" width="8.25" style="2"/>
    <col min="514" max="514" width="3.375" style="2" customWidth="1"/>
    <col min="515" max="546" width="7.25" style="2" customWidth="1"/>
    <col min="547" max="769" width="8.25" style="2"/>
    <col min="770" max="770" width="3.375" style="2" customWidth="1"/>
    <col min="771" max="802" width="7.25" style="2" customWidth="1"/>
    <col min="803" max="1025" width="8.25" style="2"/>
    <col min="1026" max="1026" width="3.375" style="2" customWidth="1"/>
    <col min="1027" max="1058" width="7.25" style="2" customWidth="1"/>
    <col min="1059" max="1281" width="8.25" style="2"/>
    <col min="1282" max="1282" width="3.375" style="2" customWidth="1"/>
    <col min="1283" max="1314" width="7.25" style="2" customWidth="1"/>
    <col min="1315" max="1537" width="8.25" style="2"/>
    <col min="1538" max="1538" width="3.375" style="2" customWidth="1"/>
    <col min="1539" max="1570" width="7.25" style="2" customWidth="1"/>
    <col min="1571" max="1793" width="8.25" style="2"/>
    <col min="1794" max="1794" width="3.375" style="2" customWidth="1"/>
    <col min="1795" max="1826" width="7.25" style="2" customWidth="1"/>
    <col min="1827" max="2049" width="8.25" style="2"/>
    <col min="2050" max="2050" width="3.375" style="2" customWidth="1"/>
    <col min="2051" max="2082" width="7.25" style="2" customWidth="1"/>
    <col min="2083" max="2305" width="8.25" style="2"/>
    <col min="2306" max="2306" width="3.375" style="2" customWidth="1"/>
    <col min="2307" max="2338" width="7.25" style="2" customWidth="1"/>
    <col min="2339" max="2561" width="8.25" style="2"/>
    <col min="2562" max="2562" width="3.375" style="2" customWidth="1"/>
    <col min="2563" max="2594" width="7.25" style="2" customWidth="1"/>
    <col min="2595" max="2817" width="8.25" style="2"/>
    <col min="2818" max="2818" width="3.375" style="2" customWidth="1"/>
    <col min="2819" max="2850" width="7.25" style="2" customWidth="1"/>
    <col min="2851" max="3073" width="8.25" style="2"/>
    <col min="3074" max="3074" width="3.375" style="2" customWidth="1"/>
    <col min="3075" max="3106" width="7.25" style="2" customWidth="1"/>
    <col min="3107" max="3329" width="8.25" style="2"/>
    <col min="3330" max="3330" width="3.375" style="2" customWidth="1"/>
    <col min="3331" max="3362" width="7.25" style="2" customWidth="1"/>
    <col min="3363" max="3585" width="8.25" style="2"/>
    <col min="3586" max="3586" width="3.375" style="2" customWidth="1"/>
    <col min="3587" max="3618" width="7.25" style="2" customWidth="1"/>
    <col min="3619" max="3841" width="8.25" style="2"/>
    <col min="3842" max="3842" width="3.375" style="2" customWidth="1"/>
    <col min="3843" max="3874" width="7.25" style="2" customWidth="1"/>
    <col min="3875" max="4097" width="8.25" style="2"/>
    <col min="4098" max="4098" width="3.375" style="2" customWidth="1"/>
    <col min="4099" max="4130" width="7.25" style="2" customWidth="1"/>
    <col min="4131" max="4353" width="8.25" style="2"/>
    <col min="4354" max="4354" width="3.375" style="2" customWidth="1"/>
    <col min="4355" max="4386" width="7.25" style="2" customWidth="1"/>
    <col min="4387" max="4609" width="8.25" style="2"/>
    <col min="4610" max="4610" width="3.375" style="2" customWidth="1"/>
    <col min="4611" max="4642" width="7.25" style="2" customWidth="1"/>
    <col min="4643" max="4865" width="8.25" style="2"/>
    <col min="4866" max="4866" width="3.375" style="2" customWidth="1"/>
    <col min="4867" max="4898" width="7.25" style="2" customWidth="1"/>
    <col min="4899" max="5121" width="8.25" style="2"/>
    <col min="5122" max="5122" width="3.375" style="2" customWidth="1"/>
    <col min="5123" max="5154" width="7.25" style="2" customWidth="1"/>
    <col min="5155" max="5377" width="8.25" style="2"/>
    <col min="5378" max="5378" width="3.375" style="2" customWidth="1"/>
    <col min="5379" max="5410" width="7.25" style="2" customWidth="1"/>
    <col min="5411" max="5633" width="8.25" style="2"/>
    <col min="5634" max="5634" width="3.375" style="2" customWidth="1"/>
    <col min="5635" max="5666" width="7.25" style="2" customWidth="1"/>
    <col min="5667" max="5889" width="8.25" style="2"/>
    <col min="5890" max="5890" width="3.375" style="2" customWidth="1"/>
    <col min="5891" max="5922" width="7.25" style="2" customWidth="1"/>
    <col min="5923" max="6145" width="8.25" style="2"/>
    <col min="6146" max="6146" width="3.375" style="2" customWidth="1"/>
    <col min="6147" max="6178" width="7.25" style="2" customWidth="1"/>
    <col min="6179" max="6401" width="8.25" style="2"/>
    <col min="6402" max="6402" width="3.375" style="2" customWidth="1"/>
    <col min="6403" max="6434" width="7.25" style="2" customWidth="1"/>
    <col min="6435" max="6657" width="8.25" style="2"/>
    <col min="6658" max="6658" width="3.375" style="2" customWidth="1"/>
    <col min="6659" max="6690" width="7.25" style="2" customWidth="1"/>
    <col min="6691" max="6913" width="8.25" style="2"/>
    <col min="6914" max="6914" width="3.375" style="2" customWidth="1"/>
    <col min="6915" max="6946" width="7.25" style="2" customWidth="1"/>
    <col min="6947" max="7169" width="8.25" style="2"/>
    <col min="7170" max="7170" width="3.375" style="2" customWidth="1"/>
    <col min="7171" max="7202" width="7.25" style="2" customWidth="1"/>
    <col min="7203" max="7425" width="8.25" style="2"/>
    <col min="7426" max="7426" width="3.375" style="2" customWidth="1"/>
    <col min="7427" max="7458" width="7.25" style="2" customWidth="1"/>
    <col min="7459" max="7681" width="8.25" style="2"/>
    <col min="7682" max="7682" width="3.375" style="2" customWidth="1"/>
    <col min="7683" max="7714" width="7.25" style="2" customWidth="1"/>
    <col min="7715" max="7937" width="8.25" style="2"/>
    <col min="7938" max="7938" width="3.375" style="2" customWidth="1"/>
    <col min="7939" max="7970" width="7.25" style="2" customWidth="1"/>
    <col min="7971" max="8193" width="8.25" style="2"/>
    <col min="8194" max="8194" width="3.375" style="2" customWidth="1"/>
    <col min="8195" max="8226" width="7.25" style="2" customWidth="1"/>
    <col min="8227" max="8449" width="8.25" style="2"/>
    <col min="8450" max="8450" width="3.375" style="2" customWidth="1"/>
    <col min="8451" max="8482" width="7.25" style="2" customWidth="1"/>
    <col min="8483" max="8705" width="8.25" style="2"/>
    <col min="8706" max="8706" width="3.375" style="2" customWidth="1"/>
    <col min="8707" max="8738" width="7.25" style="2" customWidth="1"/>
    <col min="8739" max="8961" width="8.25" style="2"/>
    <col min="8962" max="8962" width="3.375" style="2" customWidth="1"/>
    <col min="8963" max="8994" width="7.25" style="2" customWidth="1"/>
    <col min="8995" max="9217" width="8.25" style="2"/>
    <col min="9218" max="9218" width="3.375" style="2" customWidth="1"/>
    <col min="9219" max="9250" width="7.25" style="2" customWidth="1"/>
    <col min="9251" max="9473" width="8.25" style="2"/>
    <col min="9474" max="9474" width="3.375" style="2" customWidth="1"/>
    <col min="9475" max="9506" width="7.25" style="2" customWidth="1"/>
    <col min="9507" max="9729" width="8.25" style="2"/>
    <col min="9730" max="9730" width="3.375" style="2" customWidth="1"/>
    <col min="9731" max="9762" width="7.25" style="2" customWidth="1"/>
    <col min="9763" max="9985" width="8.25" style="2"/>
    <col min="9986" max="9986" width="3.375" style="2" customWidth="1"/>
    <col min="9987" max="10018" width="7.25" style="2" customWidth="1"/>
    <col min="10019" max="10241" width="8.25" style="2"/>
    <col min="10242" max="10242" width="3.375" style="2" customWidth="1"/>
    <col min="10243" max="10274" width="7.25" style="2" customWidth="1"/>
    <col min="10275" max="10497" width="8.25" style="2"/>
    <col min="10498" max="10498" width="3.375" style="2" customWidth="1"/>
    <col min="10499" max="10530" width="7.25" style="2" customWidth="1"/>
    <col min="10531" max="10753" width="8.25" style="2"/>
    <col min="10754" max="10754" width="3.375" style="2" customWidth="1"/>
    <col min="10755" max="10786" width="7.25" style="2" customWidth="1"/>
    <col min="10787" max="11009" width="8.25" style="2"/>
    <col min="11010" max="11010" width="3.375" style="2" customWidth="1"/>
    <col min="11011" max="11042" width="7.25" style="2" customWidth="1"/>
    <col min="11043" max="11265" width="8.25" style="2"/>
    <col min="11266" max="11266" width="3.375" style="2" customWidth="1"/>
    <col min="11267" max="11298" width="7.25" style="2" customWidth="1"/>
    <col min="11299" max="11521" width="8.25" style="2"/>
    <col min="11522" max="11522" width="3.375" style="2" customWidth="1"/>
    <col min="11523" max="11554" width="7.25" style="2" customWidth="1"/>
    <col min="11555" max="11777" width="8.25" style="2"/>
    <col min="11778" max="11778" width="3.375" style="2" customWidth="1"/>
    <col min="11779" max="11810" width="7.25" style="2" customWidth="1"/>
    <col min="11811" max="12033" width="8.25" style="2"/>
    <col min="12034" max="12034" width="3.375" style="2" customWidth="1"/>
    <col min="12035" max="12066" width="7.25" style="2" customWidth="1"/>
    <col min="12067" max="12289" width="8.25" style="2"/>
    <col min="12290" max="12290" width="3.375" style="2" customWidth="1"/>
    <col min="12291" max="12322" width="7.25" style="2" customWidth="1"/>
    <col min="12323" max="12545" width="8.25" style="2"/>
    <col min="12546" max="12546" width="3.375" style="2" customWidth="1"/>
    <col min="12547" max="12578" width="7.25" style="2" customWidth="1"/>
    <col min="12579" max="12801" width="8.25" style="2"/>
    <col min="12802" max="12802" width="3.375" style="2" customWidth="1"/>
    <col min="12803" max="12834" width="7.25" style="2" customWidth="1"/>
    <col min="12835" max="13057" width="8.25" style="2"/>
    <col min="13058" max="13058" width="3.375" style="2" customWidth="1"/>
    <col min="13059" max="13090" width="7.25" style="2" customWidth="1"/>
    <col min="13091" max="13313" width="8.25" style="2"/>
    <col min="13314" max="13314" width="3.375" style="2" customWidth="1"/>
    <col min="13315" max="13346" width="7.25" style="2" customWidth="1"/>
    <col min="13347" max="13569" width="8.25" style="2"/>
    <col min="13570" max="13570" width="3.375" style="2" customWidth="1"/>
    <col min="13571" max="13602" width="7.25" style="2" customWidth="1"/>
    <col min="13603" max="13825" width="8.25" style="2"/>
    <col min="13826" max="13826" width="3.375" style="2" customWidth="1"/>
    <col min="13827" max="13858" width="7.25" style="2" customWidth="1"/>
    <col min="13859" max="14081" width="8.25" style="2"/>
    <col min="14082" max="14082" width="3.375" style="2" customWidth="1"/>
    <col min="14083" max="14114" width="7.25" style="2" customWidth="1"/>
    <col min="14115" max="14337" width="8.25" style="2"/>
    <col min="14338" max="14338" width="3.375" style="2" customWidth="1"/>
    <col min="14339" max="14370" width="7.25" style="2" customWidth="1"/>
    <col min="14371" max="14593" width="8.25" style="2"/>
    <col min="14594" max="14594" width="3.375" style="2" customWidth="1"/>
    <col min="14595" max="14626" width="7.25" style="2" customWidth="1"/>
    <col min="14627" max="14849" width="8.25" style="2"/>
    <col min="14850" max="14850" width="3.375" style="2" customWidth="1"/>
    <col min="14851" max="14882" width="7.25" style="2" customWidth="1"/>
    <col min="14883" max="15105" width="8.25" style="2"/>
    <col min="15106" max="15106" width="3.375" style="2" customWidth="1"/>
    <col min="15107" max="15138" width="7.25" style="2" customWidth="1"/>
    <col min="15139" max="15361" width="8.25" style="2"/>
    <col min="15362" max="15362" width="3.375" style="2" customWidth="1"/>
    <col min="15363" max="15394" width="7.25" style="2" customWidth="1"/>
    <col min="15395" max="15617" width="8.25" style="2"/>
    <col min="15618" max="15618" width="3.375" style="2" customWidth="1"/>
    <col min="15619" max="15650" width="7.25" style="2" customWidth="1"/>
    <col min="15651" max="15873" width="8.25" style="2"/>
    <col min="15874" max="15874" width="3.375" style="2" customWidth="1"/>
    <col min="15875" max="15906" width="7.25" style="2" customWidth="1"/>
    <col min="15907" max="16129" width="8.25" style="2"/>
    <col min="16130" max="16130" width="3.375" style="2" customWidth="1"/>
    <col min="16131" max="16162" width="7.25" style="2" customWidth="1"/>
    <col min="16163" max="16384" width="8.25" style="2"/>
  </cols>
  <sheetData>
    <row r="1" spans="1:32" ht="14.1" customHeight="1" thickBot="1" x14ac:dyDescent="0.2"/>
    <row r="2" spans="1:32" ht="14.1" customHeight="1" x14ac:dyDescent="0.4">
      <c r="A2" s="1" t="s">
        <v>0</v>
      </c>
      <c r="C2" s="209" t="str">
        <f>IF('10年債（1月）'!B6="","",'10年債（1月）'!B6)</f>
        <v>第274回共同発行債</v>
      </c>
      <c r="D2" s="210"/>
      <c r="E2" s="198" t="str">
        <f>IF('10年債（1月）'!D6="","",'10年債（1月）'!D6)</f>
        <v>東京都871</v>
      </c>
      <c r="F2" s="197"/>
      <c r="G2" s="194" t="str">
        <f>IF('10年債（1月）'!F6="","",'10年債（1月）'!F6)</f>
        <v>愛知県7/17</v>
      </c>
      <c r="H2" s="197"/>
      <c r="I2" s="211" t="str">
        <f>IF('10年債（1月）'!H6="","",'10年債（1月）'!H6)</f>
        <v>大阪府518</v>
      </c>
      <c r="J2" s="212"/>
      <c r="K2" s="203" t="str">
        <f>IF('10年債（1月）'!J6="","",'10年債（1月）'!J6)</f>
        <v>広島県7/5</v>
      </c>
      <c r="L2" s="204"/>
      <c r="M2" s="203" t="str">
        <f>IF('10年債（1月）'!L6="","",'10年債（1月）'!L6)</f>
        <v>札幌市7/8</v>
      </c>
      <c r="N2" s="204"/>
      <c r="O2" s="203" t="str">
        <f>IF('10年債（1月）'!N6="","",'10年債（1月）'!N6)</f>
        <v>浜松市7/1</v>
      </c>
      <c r="P2" s="204"/>
      <c r="Q2" s="203" t="str">
        <f>IF('10年債（1月）'!P6="","",'10年債（1月）'!P6)</f>
        <v>岡山市7/1</v>
      </c>
      <c r="R2" s="204"/>
      <c r="S2" s="219" t="str">
        <f>IF('10年債（1月）'!R6="","",'10年債（1月）'!R6)</f>
        <v>福岡市2025/7</v>
      </c>
      <c r="T2" s="220"/>
      <c r="U2" s="203" t="str">
        <f>IF('10年債（1月）'!T6="","",'10年債（1月）'!T6)</f>
        <v/>
      </c>
      <c r="V2" s="204"/>
      <c r="W2" s="203" t="str">
        <f>IF('10年債（1月）'!V6="","",'10年債（1月）'!V6)</f>
        <v/>
      </c>
      <c r="X2" s="204"/>
      <c r="Y2" s="203" t="str">
        <f>IF('10年債（1月）'!X6="","",'10年債（1月）'!X6)</f>
        <v/>
      </c>
      <c r="Z2" s="204"/>
      <c r="AA2" s="203"/>
      <c r="AB2" s="204"/>
      <c r="AC2" s="205"/>
      <c r="AD2" s="205"/>
      <c r="AE2" s="214"/>
      <c r="AF2" s="215"/>
    </row>
    <row r="3" spans="1:32" ht="14.1" customHeight="1" thickBot="1" x14ac:dyDescent="0.2">
      <c r="C3" s="3">
        <f>[1]!'0128.4111!DPP'</f>
        <v>99.47</v>
      </c>
      <c r="D3" s="4">
        <f>[1]!'0128.4111!DPCY'</f>
        <v>2.3079999999999998</v>
      </c>
      <c r="E3" s="5">
        <f>[1]!'0100.4112!DPP'</f>
        <v>99.71</v>
      </c>
      <c r="F3" s="6">
        <f>[1]!'0100.4112!DPCY'</f>
        <v>2.2930000000000001</v>
      </c>
      <c r="G3" s="7">
        <f>[1]!'0108.4114!DPP'</f>
        <v>99.95</v>
      </c>
      <c r="H3" s="6">
        <f>[1]!'0108.4114!DPCY'</f>
        <v>2.3079999999999998</v>
      </c>
      <c r="I3" s="7">
        <f>[1]!'0104.4119!DPP'</f>
        <v>99.1</v>
      </c>
      <c r="J3" s="8">
        <f>[1]!'0104.4119!DPCY'</f>
        <v>2.31</v>
      </c>
      <c r="K3" s="7">
        <f>[1]!'0109.4106!DPP'</f>
        <v>99.48</v>
      </c>
      <c r="L3" s="8">
        <f>[1]!'0109.4106!DPCY'</f>
        <v>2.3069999999999999</v>
      </c>
      <c r="M3" s="5">
        <f>[1]!'0155.4108!DPP'</f>
        <v>99.5</v>
      </c>
      <c r="N3" s="6">
        <f>[1]!'0155.4108!DPCY'</f>
        <v>2.2949999999999999</v>
      </c>
      <c r="O3" s="7">
        <f>[1]!'0149.4104!DPP'</f>
        <v>99.47</v>
      </c>
      <c r="P3" s="6">
        <f>[1]!'0149.4104!DPCY'</f>
        <v>2.3079999999999998</v>
      </c>
      <c r="Q3" s="7">
        <f>[1]!'0189.4103!DPP'</f>
        <v>99.08</v>
      </c>
      <c r="R3" s="6">
        <f>[1]!'0189.4103!DPCY'</f>
        <v>2.31</v>
      </c>
      <c r="S3" s="5">
        <f>[1]!'0158.4108!DPP'</f>
        <v>100.94</v>
      </c>
      <c r="T3" s="8">
        <f>[1]!'0158.4108!DPCY'</f>
        <v>2.3090000000000002</v>
      </c>
      <c r="U3" s="5"/>
      <c r="V3" s="8"/>
      <c r="W3" s="5"/>
      <c r="X3" s="8"/>
      <c r="Y3" s="5"/>
      <c r="Z3" s="8"/>
      <c r="AA3" s="5"/>
      <c r="AB3" s="8"/>
      <c r="AC3" s="5"/>
      <c r="AD3" s="9"/>
      <c r="AE3" s="10"/>
      <c r="AF3" s="11"/>
    </row>
    <row r="4" spans="1:32" ht="14.1" customHeight="1" thickBot="1" x14ac:dyDescent="0.2">
      <c r="A4" s="12"/>
      <c r="B4" s="13"/>
      <c r="C4" s="14"/>
      <c r="D4" s="15"/>
      <c r="E4" s="15"/>
      <c r="F4" s="16"/>
      <c r="G4" s="15"/>
      <c r="H4" s="16"/>
      <c r="I4" s="15"/>
      <c r="J4" s="16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AE4" s="17"/>
    </row>
    <row r="5" spans="1:32" ht="14.1" customHeight="1" x14ac:dyDescent="0.15">
      <c r="C5" s="198" t="str">
        <f>IF('10年債（1月）'!B59="","",'10年債（1月）'!B59)</f>
        <v>長期国債381回</v>
      </c>
      <c r="D5" s="196"/>
      <c r="E5" s="199" t="s">
        <v>1</v>
      </c>
      <c r="F5" s="200"/>
      <c r="G5" s="198" t="str">
        <f>IF('10年債（1月）'!F59="","",'10年債（1月）'!F59)</f>
        <v/>
      </c>
      <c r="H5" s="197"/>
      <c r="I5" s="216" t="str">
        <f>IF('10年債（1月）'!H59="","",'10年債（1月）'!H59)</f>
        <v/>
      </c>
      <c r="J5" s="217"/>
      <c r="K5" s="218" t="str">
        <f>IF('10年債（1月）'!J59="","",'10年債（1月）'!J59)</f>
        <v/>
      </c>
      <c r="L5" s="202"/>
      <c r="M5" s="195" t="str">
        <f>IF('10年債（1月）'!L59="","",'10年債（1月）'!L59)</f>
        <v/>
      </c>
      <c r="N5" s="197"/>
      <c r="O5" s="194" t="str">
        <f>IF('10年債（1月）'!N59="","",'10年債（1月）'!N59)</f>
        <v/>
      </c>
      <c r="P5" s="197"/>
      <c r="Q5" s="194" t="str">
        <f>IF('10年債（1月）'!P59="","",'10年債（1月）'!P59)</f>
        <v/>
      </c>
      <c r="R5" s="213"/>
      <c r="S5" s="194" t="str">
        <f>IF('10年債（1月）'!R59="","",'10年債（1月）'!R59)</f>
        <v/>
      </c>
      <c r="T5" s="197"/>
      <c r="U5" s="194" t="str">
        <f>IF('10年債（1月）'!T59="","",'10年債（1月）'!T59)</f>
        <v/>
      </c>
      <c r="V5" s="197"/>
      <c r="W5" s="194" t="str">
        <f>IF('10年債（1月）'!V59="","",'10年債（1月）'!V59)</f>
        <v/>
      </c>
      <c r="X5" s="197"/>
      <c r="Y5" s="194" t="str">
        <f>IF('10年債（1月）'!X59="","",'10年債（1月）'!X59)</f>
        <v/>
      </c>
      <c r="Z5" s="197"/>
      <c r="AA5" s="194" t="str">
        <f>IF('10年債（1月）'!X59="","",'10年債（1月）'!X59)</f>
        <v/>
      </c>
      <c r="AB5" s="197"/>
      <c r="AC5" s="194" t="str">
        <f>IF('10年債（1月）'!X59="","",'10年債（1月）'!X59)</f>
        <v/>
      </c>
      <c r="AD5" s="195"/>
      <c r="AE5" s="207"/>
      <c r="AF5" s="208"/>
    </row>
    <row r="6" spans="1:32" ht="14.1" customHeight="1" thickBot="1" x14ac:dyDescent="0.2">
      <c r="C6" s="18">
        <f>[1]!'0067.0381!DPP'</f>
        <v>99.55</v>
      </c>
      <c r="D6" s="4">
        <f>[1]!'0067.0381!DPCY'</f>
        <v>2.1509999999999998</v>
      </c>
      <c r="E6" s="18">
        <f>[1]!'0905.4128!DPP'</f>
        <v>99.51</v>
      </c>
      <c r="F6" s="4">
        <f>[1]!'0905.4128!DPCY'</f>
        <v>2.2829999999999999</v>
      </c>
      <c r="G6" s="5"/>
      <c r="H6" s="8"/>
      <c r="I6" s="5"/>
      <c r="J6" s="8"/>
      <c r="K6" s="5"/>
      <c r="L6" s="8"/>
      <c r="M6" s="5"/>
      <c r="N6" s="8"/>
      <c r="O6" s="5"/>
      <c r="P6" s="8"/>
      <c r="Q6" s="5"/>
      <c r="R6" s="8"/>
      <c r="S6" s="5"/>
      <c r="T6" s="8"/>
      <c r="U6" s="5"/>
      <c r="V6" s="8"/>
      <c r="W6" s="5"/>
      <c r="X6" s="8"/>
      <c r="Y6" s="7"/>
      <c r="Z6" s="19"/>
      <c r="AA6" s="7"/>
      <c r="AB6" s="19"/>
      <c r="AC6" s="19"/>
      <c r="AD6" s="9"/>
      <c r="AE6" s="10"/>
      <c r="AF6" s="20"/>
    </row>
    <row r="7" spans="1:32" ht="14.1" customHeight="1" thickBot="1" x14ac:dyDescent="0.2"/>
    <row r="8" spans="1:32" s="13" customFormat="1" ht="14.25" customHeight="1" x14ac:dyDescent="0.4">
      <c r="A8" s="1" t="s">
        <v>43</v>
      </c>
      <c r="B8" s="2"/>
      <c r="C8" s="209" t="str">
        <f>IF('10年債（2月）'!B6="","",'10年債（2月）'!B6)</f>
        <v>第275回共同発行債</v>
      </c>
      <c r="D8" s="210"/>
      <c r="E8" s="198" t="str">
        <f>IF('10年債（2月）'!D6="","",'10年債（2月）'!D6)</f>
        <v>東京都872</v>
      </c>
      <c r="F8" s="197"/>
      <c r="G8" s="194" t="str">
        <f>IF('10年債（2月）'!F6="","",'10年債（2月）'!F6)</f>
        <v>北海道7/12</v>
      </c>
      <c r="H8" s="197"/>
      <c r="I8" s="211" t="str">
        <f>IF('10年債（2月）'!H6="","",'10年債（2月）'!H6)</f>
        <v>埼玉県7/7</v>
      </c>
      <c r="J8" s="212"/>
      <c r="K8" s="203" t="str">
        <f>IF('10年債（2月）'!J6="","",'10年債（2月）'!J6)</f>
        <v>愛知県7/18</v>
      </c>
      <c r="L8" s="204"/>
      <c r="M8" s="203" t="str">
        <f>IF('10年債（2月）'!L6="","",'10年債（2月）'!L6)</f>
        <v>大阪府519</v>
      </c>
      <c r="N8" s="204"/>
      <c r="O8" s="203" t="str">
        <f>IF('10年債（2月）'!N6="","",'10年債（2月）'!N6)</f>
        <v>横浜市7/6</v>
      </c>
      <c r="P8" s="204"/>
      <c r="Q8" s="203" t="str">
        <f>IF('10年債（2月）'!P6="","",'10年債（2月）'!P6)</f>
        <v/>
      </c>
      <c r="R8" s="204"/>
      <c r="S8" s="203" t="str">
        <f>IF('10年債（2月）'!R6="","",'10年債（2月）'!R6)</f>
        <v/>
      </c>
      <c r="T8" s="204"/>
      <c r="U8" s="203" t="str">
        <f>IF('10年債（2月）'!T6="","",'10年債（2月）'!T6)</f>
        <v/>
      </c>
      <c r="V8" s="204"/>
      <c r="W8" s="205" t="str">
        <f>IF('10年債（2月）'!V6="","",'10年債（2月）'!V6)</f>
        <v/>
      </c>
      <c r="X8" s="205"/>
      <c r="Y8" s="205" t="str">
        <f>IF('10年債（2月）'!X6="","",'10年債（2月）'!X6)</f>
        <v/>
      </c>
      <c r="Z8" s="205"/>
      <c r="AA8" s="205" t="str">
        <f>IF('10年債（2月）'!Z6="","",'10年債（2月）'!Z6)</f>
        <v/>
      </c>
      <c r="AB8" s="205"/>
      <c r="AC8" s="205" t="str">
        <f>IF('10年債（2月）'!AB6="","",'10年債（2月）'!AB6)</f>
        <v/>
      </c>
      <c r="AD8" s="206"/>
    </row>
    <row r="9" spans="1:32" ht="14.25" customHeight="1" thickBot="1" x14ac:dyDescent="0.2">
      <c r="C9" s="192">
        <f>[1]!'0128.4112!DPP'</f>
        <v>100.47</v>
      </c>
      <c r="D9" s="190">
        <f>[1]!'0128.4112!DPCY'</f>
        <v>2.3180000000000001</v>
      </c>
      <c r="E9" s="193">
        <f>[1]!'0100.4113!DPP'</f>
        <v>100.07</v>
      </c>
      <c r="F9" s="191">
        <f>[1]!'0100.4113!DPCY'</f>
        <v>2.2919999999999998</v>
      </c>
      <c r="G9" s="23">
        <f>[1]!'0101.4111!DPP'</f>
        <v>100.21</v>
      </c>
      <c r="H9" s="22">
        <f>[1]!'0101.4111!DPCY'</f>
        <v>2.33</v>
      </c>
      <c r="I9" s="23">
        <f>[1]!'0110.4109!DPP'</f>
        <v>100.53</v>
      </c>
      <c r="J9" s="22">
        <f>[1]!'0110.4109!DPCY'</f>
        <v>2.3220000000000001</v>
      </c>
      <c r="K9" s="23">
        <f>[1]!'0108.4115!DPP'</f>
        <v>100.63</v>
      </c>
      <c r="L9" s="22">
        <f>[1]!'0108.4115!DPCY'</f>
        <v>2.3140000000000001</v>
      </c>
      <c r="M9" s="21">
        <f>[1]!'0104.4121!DPP'</f>
        <v>100.76</v>
      </c>
      <c r="N9" s="22">
        <f>[1]!'0104.4121!DPCY'</f>
        <v>2.3239999999999998</v>
      </c>
      <c r="O9" s="21">
        <f>[1]!'0154.4108!DPP'</f>
        <v>100.63</v>
      </c>
      <c r="P9" s="24">
        <f>[1]!'0154.4108!DPCY'</f>
        <v>2.3140000000000001</v>
      </c>
      <c r="Q9" s="21"/>
      <c r="R9" s="24"/>
      <c r="S9" s="21"/>
      <c r="T9" s="24"/>
      <c r="U9" s="21"/>
      <c r="V9" s="24"/>
      <c r="W9" s="21"/>
      <c r="X9" s="24"/>
      <c r="Y9" s="21"/>
      <c r="Z9" s="24"/>
      <c r="AA9" s="21"/>
      <c r="AB9" s="24"/>
      <c r="AC9" s="21"/>
      <c r="AD9" s="25"/>
    </row>
    <row r="10" spans="1:32" ht="14.25" customHeight="1" thickBot="1" x14ac:dyDescent="0.2">
      <c r="A10" s="12"/>
      <c r="B10" s="13"/>
      <c r="C10" s="14"/>
      <c r="D10" s="15"/>
      <c r="E10" s="15"/>
      <c r="F10" s="16"/>
      <c r="G10" s="15"/>
      <c r="H10" s="16"/>
      <c r="I10" s="15"/>
      <c r="J10" s="16"/>
      <c r="K10" s="15"/>
      <c r="L10" s="15"/>
      <c r="M10" s="15"/>
      <c r="N10" s="15"/>
      <c r="O10" s="15"/>
      <c r="P10" s="15"/>
      <c r="Q10" s="15"/>
      <c r="R10" s="15"/>
      <c r="U10" s="26"/>
      <c r="V10" s="26"/>
    </row>
    <row r="11" spans="1:32" ht="14.25" customHeight="1" x14ac:dyDescent="0.15">
      <c r="C11" s="198" t="str">
        <f>IF('10年債（2月）'!B62="","",'10年債（2月）'!B62)</f>
        <v>長期国債381回2月ﾘｵｰﾌﾟﾝ</v>
      </c>
      <c r="D11" s="196"/>
      <c r="E11" s="199" t="s">
        <v>1</v>
      </c>
      <c r="F11" s="200"/>
      <c r="G11" s="201" t="str">
        <f>IF('10年債（2月）'!F62="","",'10年債（2月）'!F62)</f>
        <v/>
      </c>
      <c r="H11" s="202"/>
      <c r="I11" s="195" t="str">
        <f>IF('10年債（2月）'!H62="","",'10年債（2月）'!H62)</f>
        <v/>
      </c>
      <c r="J11" s="197"/>
      <c r="K11" s="194" t="str">
        <f>IF('10年債（2月）'!J62="","",'10年債（2月）'!J62)</f>
        <v/>
      </c>
      <c r="L11" s="197"/>
      <c r="M11" s="194" t="str">
        <f>IF('10年債（2月）'!L62="","",'10年債（2月）'!L62)</f>
        <v/>
      </c>
      <c r="N11" s="197"/>
      <c r="O11" s="194" t="str">
        <f>IF('10年債（2月）'!N62="","",'10年債（2月）'!N62)</f>
        <v/>
      </c>
      <c r="P11" s="197"/>
      <c r="Q11" s="194" t="str">
        <f>IF('10年債（2月）'!P62="","",'10年債（2月）'!P62)</f>
        <v/>
      </c>
      <c r="R11" s="197"/>
      <c r="S11" s="194" t="str">
        <f>IF('10年債（2月）'!R62="","",'10年債（2月）'!R62)</f>
        <v/>
      </c>
      <c r="T11" s="197"/>
      <c r="U11" s="194" t="str">
        <f>IF('10年債（2月）'!T62="","",'10年債（2月）'!T62)</f>
        <v/>
      </c>
      <c r="V11" s="197"/>
      <c r="W11" s="194" t="str">
        <f>IF('10年債（2月）'!V62="","",'10年債（2月）'!V62)</f>
        <v/>
      </c>
      <c r="X11" s="195"/>
      <c r="Y11" s="194" t="str">
        <f>IF('10年債（2月）'!X62="","",'10年債（2月）'!X62)</f>
        <v/>
      </c>
      <c r="Z11" s="195"/>
      <c r="AA11" s="194" t="str">
        <f>IF('10年債（2月）'!Z62="","",'10年債（2月）'!Z62)</f>
        <v/>
      </c>
      <c r="AB11" s="195"/>
      <c r="AC11" s="194" t="str">
        <f>IF('10年債（2月）'!AB62="","",'10年債（2月）'!AB62)</f>
        <v/>
      </c>
      <c r="AD11" s="196"/>
    </row>
    <row r="12" spans="1:32" ht="14.25" customHeight="1" thickBot="1" x14ac:dyDescent="0.2">
      <c r="C12" s="189">
        <f>[1]!'0067.0381!DPP'</f>
        <v>99.55</v>
      </c>
      <c r="D12" s="190">
        <f>[1]!'0067.0381!DPCY'</f>
        <v>2.1509999999999998</v>
      </c>
      <c r="E12" s="189">
        <f>[1]!'0905.4131!DPP'</f>
        <v>100.64</v>
      </c>
      <c r="F12" s="191">
        <f>[1]!'0905.4131!DPCY'</f>
        <v>2.2890000000000001</v>
      </c>
      <c r="G12" s="27"/>
      <c r="H12" s="24"/>
      <c r="I12" s="21"/>
      <c r="J12" s="24"/>
      <c r="K12" s="21"/>
      <c r="L12" s="24"/>
      <c r="M12" s="21"/>
      <c r="N12" s="28"/>
      <c r="O12" s="21"/>
      <c r="P12" s="28"/>
      <c r="Q12" s="21"/>
      <c r="R12" s="28"/>
      <c r="S12" s="21"/>
      <c r="T12" s="28"/>
      <c r="U12" s="21"/>
      <c r="V12" s="28"/>
      <c r="W12" s="29"/>
      <c r="X12" s="30"/>
      <c r="Y12" s="29"/>
      <c r="Z12" s="30"/>
      <c r="AA12" s="29"/>
      <c r="AB12" s="30"/>
      <c r="AC12" s="31"/>
      <c r="AD12" s="32"/>
    </row>
    <row r="13" spans="1:32" ht="14.25" customHeight="1" x14ac:dyDescent="0.15"/>
    <row r="18" spans="1:1" ht="12" x14ac:dyDescent="0.15">
      <c r="A18" s="2"/>
    </row>
    <row r="19" spans="1:1" ht="12" x14ac:dyDescent="0.15">
      <c r="A19" s="2"/>
    </row>
    <row r="20" spans="1:1" ht="12" x14ac:dyDescent="0.15">
      <c r="A20" s="2"/>
    </row>
    <row r="21" spans="1:1" ht="12" x14ac:dyDescent="0.15">
      <c r="A21" s="2"/>
    </row>
    <row r="22" spans="1:1" ht="12" x14ac:dyDescent="0.15">
      <c r="A22" s="2"/>
    </row>
    <row r="23" spans="1:1" ht="12" x14ac:dyDescent="0.15">
      <c r="A23" s="2"/>
    </row>
    <row r="24" spans="1:1" ht="12" x14ac:dyDescent="0.15">
      <c r="A24" s="2"/>
    </row>
    <row r="25" spans="1:1" ht="12" x14ac:dyDescent="0.15">
      <c r="A25" s="2"/>
    </row>
    <row r="26" spans="1:1" ht="12" x14ac:dyDescent="0.15">
      <c r="A26" s="2"/>
    </row>
    <row r="27" spans="1:1" ht="12" x14ac:dyDescent="0.15">
      <c r="A27" s="2"/>
    </row>
    <row r="28" spans="1:1" ht="12" x14ac:dyDescent="0.15">
      <c r="A28" s="2"/>
    </row>
    <row r="29" spans="1:1" ht="12" x14ac:dyDescent="0.15">
      <c r="A29" s="2"/>
    </row>
  </sheetData>
  <mergeCells count="58">
    <mergeCell ref="U2:V2"/>
    <mergeCell ref="W2:X2"/>
    <mergeCell ref="Y2:Z2"/>
    <mergeCell ref="C2:D2"/>
    <mergeCell ref="E2:F2"/>
    <mergeCell ref="G2:H2"/>
    <mergeCell ref="I2:J2"/>
    <mergeCell ref="K2:L2"/>
    <mergeCell ref="M2:N2"/>
    <mergeCell ref="M5:N5"/>
    <mergeCell ref="O5:P5"/>
    <mergeCell ref="O2:P2"/>
    <mergeCell ref="Q2:R2"/>
    <mergeCell ref="S2:T2"/>
    <mergeCell ref="C5:D5"/>
    <mergeCell ref="E5:F5"/>
    <mergeCell ref="G5:H5"/>
    <mergeCell ref="I5:J5"/>
    <mergeCell ref="K5:L5"/>
    <mergeCell ref="Y5:Z5"/>
    <mergeCell ref="AA5:AB5"/>
    <mergeCell ref="AA2:AB2"/>
    <mergeCell ref="AC2:AD2"/>
    <mergeCell ref="AE2:AF2"/>
    <mergeCell ref="AA8:AB8"/>
    <mergeCell ref="AC8:AD8"/>
    <mergeCell ref="AC5:AD5"/>
    <mergeCell ref="AE5:AF5"/>
    <mergeCell ref="C8:D8"/>
    <mergeCell ref="E8:F8"/>
    <mergeCell ref="G8:H8"/>
    <mergeCell ref="I8:J8"/>
    <mergeCell ref="K8:L8"/>
    <mergeCell ref="M8:N8"/>
    <mergeCell ref="O8:P8"/>
    <mergeCell ref="Q8:R8"/>
    <mergeCell ref="Q5:R5"/>
    <mergeCell ref="S5:T5"/>
    <mergeCell ref="U5:V5"/>
    <mergeCell ref="W5:X5"/>
    <mergeCell ref="M11:N11"/>
    <mergeCell ref="S8:T8"/>
    <mergeCell ref="U8:V8"/>
    <mergeCell ref="W8:X8"/>
    <mergeCell ref="Y8:Z8"/>
    <mergeCell ref="C11:D11"/>
    <mergeCell ref="E11:F11"/>
    <mergeCell ref="G11:H11"/>
    <mergeCell ref="I11:J11"/>
    <mergeCell ref="K11:L11"/>
    <mergeCell ref="AA11:AB11"/>
    <mergeCell ref="AC11:AD11"/>
    <mergeCell ref="O11:P11"/>
    <mergeCell ref="Q11:R11"/>
    <mergeCell ref="S11:T11"/>
    <mergeCell ref="U11:V11"/>
    <mergeCell ref="W11:X11"/>
    <mergeCell ref="Y11:Z11"/>
  </mergeCells>
  <phoneticPr fontId="3"/>
  <printOptions horizontalCentered="1"/>
  <pageMargins left="0.28000000000000003" right="0.35" top="0.6" bottom="0.27559055118110237" header="0.27559055118110237" footer="0.19685039370078741"/>
  <pageSetup paperSize="8" scale="84" orientation="landscape" horizontalDpi="1200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C75E68-52F8-40D3-9A5D-440D7647BB7E}">
  <sheetPr>
    <tabColor rgb="FF92D050"/>
    <pageSetUpPr fitToPage="1"/>
  </sheetPr>
  <dimension ref="A1:AE129"/>
  <sheetViews>
    <sheetView tabSelected="1" zoomScale="80" zoomScaleNormal="80" workbookViewId="0">
      <selection activeCell="B3" sqref="B3"/>
    </sheetView>
  </sheetViews>
  <sheetFormatPr defaultColWidth="8.25" defaultRowHeight="14.1" customHeight="1" x14ac:dyDescent="0.4"/>
  <cols>
    <col min="1" max="1" width="13.25" style="35" customWidth="1"/>
    <col min="2" max="3" width="8.375" style="35" customWidth="1"/>
    <col min="4" max="4" width="7.875" style="44" customWidth="1"/>
    <col min="5" max="7" width="7.875" style="35" customWidth="1"/>
    <col min="8" max="8" width="7.875" style="44" customWidth="1"/>
    <col min="9" max="9" width="7.875" style="35" customWidth="1"/>
    <col min="10" max="10" width="7.875" style="44" customWidth="1"/>
    <col min="11" max="11" width="7.875" style="35" customWidth="1"/>
    <col min="12" max="12" width="7.875" style="44" customWidth="1"/>
    <col min="13" max="13" width="7.875" style="35" customWidth="1"/>
    <col min="14" max="14" width="7.875" style="44" customWidth="1"/>
    <col min="15" max="25" width="7.875" style="35" customWidth="1"/>
    <col min="26" max="26" width="8.375" style="35" customWidth="1"/>
    <col min="27" max="256" width="8.25" style="35"/>
    <col min="257" max="257" width="13.25" style="35" customWidth="1"/>
    <col min="258" max="259" width="8.375" style="35" customWidth="1"/>
    <col min="260" max="281" width="7.875" style="35" customWidth="1"/>
    <col min="282" max="282" width="8.375" style="35" customWidth="1"/>
    <col min="283" max="512" width="8.25" style="35"/>
    <col min="513" max="513" width="13.25" style="35" customWidth="1"/>
    <col min="514" max="515" width="8.375" style="35" customWidth="1"/>
    <col min="516" max="537" width="7.875" style="35" customWidth="1"/>
    <col min="538" max="538" width="8.375" style="35" customWidth="1"/>
    <col min="539" max="768" width="8.25" style="35"/>
    <col min="769" max="769" width="13.25" style="35" customWidth="1"/>
    <col min="770" max="771" width="8.375" style="35" customWidth="1"/>
    <col min="772" max="793" width="7.875" style="35" customWidth="1"/>
    <col min="794" max="794" width="8.375" style="35" customWidth="1"/>
    <col min="795" max="1024" width="8.25" style="35"/>
    <col min="1025" max="1025" width="13.25" style="35" customWidth="1"/>
    <col min="1026" max="1027" width="8.375" style="35" customWidth="1"/>
    <col min="1028" max="1049" width="7.875" style="35" customWidth="1"/>
    <col min="1050" max="1050" width="8.375" style="35" customWidth="1"/>
    <col min="1051" max="1280" width="8.25" style="35"/>
    <col min="1281" max="1281" width="13.25" style="35" customWidth="1"/>
    <col min="1282" max="1283" width="8.375" style="35" customWidth="1"/>
    <col min="1284" max="1305" width="7.875" style="35" customWidth="1"/>
    <col min="1306" max="1306" width="8.375" style="35" customWidth="1"/>
    <col min="1307" max="1536" width="8.25" style="35"/>
    <col min="1537" max="1537" width="13.25" style="35" customWidth="1"/>
    <col min="1538" max="1539" width="8.375" style="35" customWidth="1"/>
    <col min="1540" max="1561" width="7.875" style="35" customWidth="1"/>
    <col min="1562" max="1562" width="8.375" style="35" customWidth="1"/>
    <col min="1563" max="1792" width="8.25" style="35"/>
    <col min="1793" max="1793" width="13.25" style="35" customWidth="1"/>
    <col min="1794" max="1795" width="8.375" style="35" customWidth="1"/>
    <col min="1796" max="1817" width="7.875" style="35" customWidth="1"/>
    <col min="1818" max="1818" width="8.375" style="35" customWidth="1"/>
    <col min="1819" max="2048" width="8.25" style="35"/>
    <col min="2049" max="2049" width="13.25" style="35" customWidth="1"/>
    <col min="2050" max="2051" width="8.375" style="35" customWidth="1"/>
    <col min="2052" max="2073" width="7.875" style="35" customWidth="1"/>
    <col min="2074" max="2074" width="8.375" style="35" customWidth="1"/>
    <col min="2075" max="2304" width="8.25" style="35"/>
    <col min="2305" max="2305" width="13.25" style="35" customWidth="1"/>
    <col min="2306" max="2307" width="8.375" style="35" customWidth="1"/>
    <col min="2308" max="2329" width="7.875" style="35" customWidth="1"/>
    <col min="2330" max="2330" width="8.375" style="35" customWidth="1"/>
    <col min="2331" max="2560" width="8.25" style="35"/>
    <col min="2561" max="2561" width="13.25" style="35" customWidth="1"/>
    <col min="2562" max="2563" width="8.375" style="35" customWidth="1"/>
    <col min="2564" max="2585" width="7.875" style="35" customWidth="1"/>
    <col min="2586" max="2586" width="8.375" style="35" customWidth="1"/>
    <col min="2587" max="2816" width="8.25" style="35"/>
    <col min="2817" max="2817" width="13.25" style="35" customWidth="1"/>
    <col min="2818" max="2819" width="8.375" style="35" customWidth="1"/>
    <col min="2820" max="2841" width="7.875" style="35" customWidth="1"/>
    <col min="2842" max="2842" width="8.375" style="35" customWidth="1"/>
    <col min="2843" max="3072" width="8.25" style="35"/>
    <col min="3073" max="3073" width="13.25" style="35" customWidth="1"/>
    <col min="3074" max="3075" width="8.375" style="35" customWidth="1"/>
    <col min="3076" max="3097" width="7.875" style="35" customWidth="1"/>
    <col min="3098" max="3098" width="8.375" style="35" customWidth="1"/>
    <col min="3099" max="3328" width="8.25" style="35"/>
    <col min="3329" max="3329" width="13.25" style="35" customWidth="1"/>
    <col min="3330" max="3331" width="8.375" style="35" customWidth="1"/>
    <col min="3332" max="3353" width="7.875" style="35" customWidth="1"/>
    <col min="3354" max="3354" width="8.375" style="35" customWidth="1"/>
    <col min="3355" max="3584" width="8.25" style="35"/>
    <col min="3585" max="3585" width="13.25" style="35" customWidth="1"/>
    <col min="3586" max="3587" width="8.375" style="35" customWidth="1"/>
    <col min="3588" max="3609" width="7.875" style="35" customWidth="1"/>
    <col min="3610" max="3610" width="8.375" style="35" customWidth="1"/>
    <col min="3611" max="3840" width="8.25" style="35"/>
    <col min="3841" max="3841" width="13.25" style="35" customWidth="1"/>
    <col min="3842" max="3843" width="8.375" style="35" customWidth="1"/>
    <col min="3844" max="3865" width="7.875" style="35" customWidth="1"/>
    <col min="3866" max="3866" width="8.375" style="35" customWidth="1"/>
    <col min="3867" max="4096" width="8.25" style="35"/>
    <col min="4097" max="4097" width="13.25" style="35" customWidth="1"/>
    <col min="4098" max="4099" width="8.375" style="35" customWidth="1"/>
    <col min="4100" max="4121" width="7.875" style="35" customWidth="1"/>
    <col min="4122" max="4122" width="8.375" style="35" customWidth="1"/>
    <col min="4123" max="4352" width="8.25" style="35"/>
    <col min="4353" max="4353" width="13.25" style="35" customWidth="1"/>
    <col min="4354" max="4355" width="8.375" style="35" customWidth="1"/>
    <col min="4356" max="4377" width="7.875" style="35" customWidth="1"/>
    <col min="4378" max="4378" width="8.375" style="35" customWidth="1"/>
    <col min="4379" max="4608" width="8.25" style="35"/>
    <col min="4609" max="4609" width="13.25" style="35" customWidth="1"/>
    <col min="4610" max="4611" width="8.375" style="35" customWidth="1"/>
    <col min="4612" max="4633" width="7.875" style="35" customWidth="1"/>
    <col min="4634" max="4634" width="8.375" style="35" customWidth="1"/>
    <col min="4635" max="4864" width="8.25" style="35"/>
    <col min="4865" max="4865" width="13.25" style="35" customWidth="1"/>
    <col min="4866" max="4867" width="8.375" style="35" customWidth="1"/>
    <col min="4868" max="4889" width="7.875" style="35" customWidth="1"/>
    <col min="4890" max="4890" width="8.375" style="35" customWidth="1"/>
    <col min="4891" max="5120" width="8.25" style="35"/>
    <col min="5121" max="5121" width="13.25" style="35" customWidth="1"/>
    <col min="5122" max="5123" width="8.375" style="35" customWidth="1"/>
    <col min="5124" max="5145" width="7.875" style="35" customWidth="1"/>
    <col min="5146" max="5146" width="8.375" style="35" customWidth="1"/>
    <col min="5147" max="5376" width="8.25" style="35"/>
    <col min="5377" max="5377" width="13.25" style="35" customWidth="1"/>
    <col min="5378" max="5379" width="8.375" style="35" customWidth="1"/>
    <col min="5380" max="5401" width="7.875" style="35" customWidth="1"/>
    <col min="5402" max="5402" width="8.375" style="35" customWidth="1"/>
    <col min="5403" max="5632" width="8.25" style="35"/>
    <col min="5633" max="5633" width="13.25" style="35" customWidth="1"/>
    <col min="5634" max="5635" width="8.375" style="35" customWidth="1"/>
    <col min="5636" max="5657" width="7.875" style="35" customWidth="1"/>
    <col min="5658" max="5658" width="8.375" style="35" customWidth="1"/>
    <col min="5659" max="5888" width="8.25" style="35"/>
    <col min="5889" max="5889" width="13.25" style="35" customWidth="1"/>
    <col min="5890" max="5891" width="8.375" style="35" customWidth="1"/>
    <col min="5892" max="5913" width="7.875" style="35" customWidth="1"/>
    <col min="5914" max="5914" width="8.375" style="35" customWidth="1"/>
    <col min="5915" max="6144" width="8.25" style="35"/>
    <col min="6145" max="6145" width="13.25" style="35" customWidth="1"/>
    <col min="6146" max="6147" width="8.375" style="35" customWidth="1"/>
    <col min="6148" max="6169" width="7.875" style="35" customWidth="1"/>
    <col min="6170" max="6170" width="8.375" style="35" customWidth="1"/>
    <col min="6171" max="6400" width="8.25" style="35"/>
    <col min="6401" max="6401" width="13.25" style="35" customWidth="1"/>
    <col min="6402" max="6403" width="8.375" style="35" customWidth="1"/>
    <col min="6404" max="6425" width="7.875" style="35" customWidth="1"/>
    <col min="6426" max="6426" width="8.375" style="35" customWidth="1"/>
    <col min="6427" max="6656" width="8.25" style="35"/>
    <col min="6657" max="6657" width="13.25" style="35" customWidth="1"/>
    <col min="6658" max="6659" width="8.375" style="35" customWidth="1"/>
    <col min="6660" max="6681" width="7.875" style="35" customWidth="1"/>
    <col min="6682" max="6682" width="8.375" style="35" customWidth="1"/>
    <col min="6683" max="6912" width="8.25" style="35"/>
    <col min="6913" max="6913" width="13.25" style="35" customWidth="1"/>
    <col min="6914" max="6915" width="8.375" style="35" customWidth="1"/>
    <col min="6916" max="6937" width="7.875" style="35" customWidth="1"/>
    <col min="6938" max="6938" width="8.375" style="35" customWidth="1"/>
    <col min="6939" max="7168" width="8.25" style="35"/>
    <col min="7169" max="7169" width="13.25" style="35" customWidth="1"/>
    <col min="7170" max="7171" width="8.375" style="35" customWidth="1"/>
    <col min="7172" max="7193" width="7.875" style="35" customWidth="1"/>
    <col min="7194" max="7194" width="8.375" style="35" customWidth="1"/>
    <col min="7195" max="7424" width="8.25" style="35"/>
    <col min="7425" max="7425" width="13.25" style="35" customWidth="1"/>
    <col min="7426" max="7427" width="8.375" style="35" customWidth="1"/>
    <col min="7428" max="7449" width="7.875" style="35" customWidth="1"/>
    <col min="7450" max="7450" width="8.375" style="35" customWidth="1"/>
    <col min="7451" max="7680" width="8.25" style="35"/>
    <col min="7681" max="7681" width="13.25" style="35" customWidth="1"/>
    <col min="7682" max="7683" width="8.375" style="35" customWidth="1"/>
    <col min="7684" max="7705" width="7.875" style="35" customWidth="1"/>
    <col min="7706" max="7706" width="8.375" style="35" customWidth="1"/>
    <col min="7707" max="7936" width="8.25" style="35"/>
    <col min="7937" max="7937" width="13.25" style="35" customWidth="1"/>
    <col min="7938" max="7939" width="8.375" style="35" customWidth="1"/>
    <col min="7940" max="7961" width="7.875" style="35" customWidth="1"/>
    <col min="7962" max="7962" width="8.375" style="35" customWidth="1"/>
    <col min="7963" max="8192" width="8.25" style="35"/>
    <col min="8193" max="8193" width="13.25" style="35" customWidth="1"/>
    <col min="8194" max="8195" width="8.375" style="35" customWidth="1"/>
    <col min="8196" max="8217" width="7.875" style="35" customWidth="1"/>
    <col min="8218" max="8218" width="8.375" style="35" customWidth="1"/>
    <col min="8219" max="8448" width="8.25" style="35"/>
    <col min="8449" max="8449" width="13.25" style="35" customWidth="1"/>
    <col min="8450" max="8451" width="8.375" style="35" customWidth="1"/>
    <col min="8452" max="8473" width="7.875" style="35" customWidth="1"/>
    <col min="8474" max="8474" width="8.375" style="35" customWidth="1"/>
    <col min="8475" max="8704" width="8.25" style="35"/>
    <col min="8705" max="8705" width="13.25" style="35" customWidth="1"/>
    <col min="8706" max="8707" width="8.375" style="35" customWidth="1"/>
    <col min="8708" max="8729" width="7.875" style="35" customWidth="1"/>
    <col min="8730" max="8730" width="8.375" style="35" customWidth="1"/>
    <col min="8731" max="8960" width="8.25" style="35"/>
    <col min="8961" max="8961" width="13.25" style="35" customWidth="1"/>
    <col min="8962" max="8963" width="8.375" style="35" customWidth="1"/>
    <col min="8964" max="8985" width="7.875" style="35" customWidth="1"/>
    <col min="8986" max="8986" width="8.375" style="35" customWidth="1"/>
    <col min="8987" max="9216" width="8.25" style="35"/>
    <col min="9217" max="9217" width="13.25" style="35" customWidth="1"/>
    <col min="9218" max="9219" width="8.375" style="35" customWidth="1"/>
    <col min="9220" max="9241" width="7.875" style="35" customWidth="1"/>
    <col min="9242" max="9242" width="8.375" style="35" customWidth="1"/>
    <col min="9243" max="9472" width="8.25" style="35"/>
    <col min="9473" max="9473" width="13.25" style="35" customWidth="1"/>
    <col min="9474" max="9475" width="8.375" style="35" customWidth="1"/>
    <col min="9476" max="9497" width="7.875" style="35" customWidth="1"/>
    <col min="9498" max="9498" width="8.375" style="35" customWidth="1"/>
    <col min="9499" max="9728" width="8.25" style="35"/>
    <col min="9729" max="9729" width="13.25" style="35" customWidth="1"/>
    <col min="9730" max="9731" width="8.375" style="35" customWidth="1"/>
    <col min="9732" max="9753" width="7.875" style="35" customWidth="1"/>
    <col min="9754" max="9754" width="8.375" style="35" customWidth="1"/>
    <col min="9755" max="9984" width="8.25" style="35"/>
    <col min="9985" max="9985" width="13.25" style="35" customWidth="1"/>
    <col min="9986" max="9987" width="8.375" style="35" customWidth="1"/>
    <col min="9988" max="10009" width="7.875" style="35" customWidth="1"/>
    <col min="10010" max="10010" width="8.375" style="35" customWidth="1"/>
    <col min="10011" max="10240" width="8.25" style="35"/>
    <col min="10241" max="10241" width="13.25" style="35" customWidth="1"/>
    <col min="10242" max="10243" width="8.375" style="35" customWidth="1"/>
    <col min="10244" max="10265" width="7.875" style="35" customWidth="1"/>
    <col min="10266" max="10266" width="8.375" style="35" customWidth="1"/>
    <col min="10267" max="10496" width="8.25" style="35"/>
    <col min="10497" max="10497" width="13.25" style="35" customWidth="1"/>
    <col min="10498" max="10499" width="8.375" style="35" customWidth="1"/>
    <col min="10500" max="10521" width="7.875" style="35" customWidth="1"/>
    <col min="10522" max="10522" width="8.375" style="35" customWidth="1"/>
    <col min="10523" max="10752" width="8.25" style="35"/>
    <col min="10753" max="10753" width="13.25" style="35" customWidth="1"/>
    <col min="10754" max="10755" width="8.375" style="35" customWidth="1"/>
    <col min="10756" max="10777" width="7.875" style="35" customWidth="1"/>
    <col min="10778" max="10778" width="8.375" style="35" customWidth="1"/>
    <col min="10779" max="11008" width="8.25" style="35"/>
    <col min="11009" max="11009" width="13.25" style="35" customWidth="1"/>
    <col min="11010" max="11011" width="8.375" style="35" customWidth="1"/>
    <col min="11012" max="11033" width="7.875" style="35" customWidth="1"/>
    <col min="11034" max="11034" width="8.375" style="35" customWidth="1"/>
    <col min="11035" max="11264" width="8.25" style="35"/>
    <col min="11265" max="11265" width="13.25" style="35" customWidth="1"/>
    <col min="11266" max="11267" width="8.375" style="35" customWidth="1"/>
    <col min="11268" max="11289" width="7.875" style="35" customWidth="1"/>
    <col min="11290" max="11290" width="8.375" style="35" customWidth="1"/>
    <col min="11291" max="11520" width="8.25" style="35"/>
    <col min="11521" max="11521" width="13.25" style="35" customWidth="1"/>
    <col min="11522" max="11523" width="8.375" style="35" customWidth="1"/>
    <col min="11524" max="11545" width="7.875" style="35" customWidth="1"/>
    <col min="11546" max="11546" width="8.375" style="35" customWidth="1"/>
    <col min="11547" max="11776" width="8.25" style="35"/>
    <col min="11777" max="11777" width="13.25" style="35" customWidth="1"/>
    <col min="11778" max="11779" width="8.375" style="35" customWidth="1"/>
    <col min="11780" max="11801" width="7.875" style="35" customWidth="1"/>
    <col min="11802" max="11802" width="8.375" style="35" customWidth="1"/>
    <col min="11803" max="12032" width="8.25" style="35"/>
    <col min="12033" max="12033" width="13.25" style="35" customWidth="1"/>
    <col min="12034" max="12035" width="8.375" style="35" customWidth="1"/>
    <col min="12036" max="12057" width="7.875" style="35" customWidth="1"/>
    <col min="12058" max="12058" width="8.375" style="35" customWidth="1"/>
    <col min="12059" max="12288" width="8.25" style="35"/>
    <col min="12289" max="12289" width="13.25" style="35" customWidth="1"/>
    <col min="12290" max="12291" width="8.375" style="35" customWidth="1"/>
    <col min="12292" max="12313" width="7.875" style="35" customWidth="1"/>
    <col min="12314" max="12314" width="8.375" style="35" customWidth="1"/>
    <col min="12315" max="12544" width="8.25" style="35"/>
    <col min="12545" max="12545" width="13.25" style="35" customWidth="1"/>
    <col min="12546" max="12547" width="8.375" style="35" customWidth="1"/>
    <col min="12548" max="12569" width="7.875" style="35" customWidth="1"/>
    <col min="12570" max="12570" width="8.375" style="35" customWidth="1"/>
    <col min="12571" max="12800" width="8.25" style="35"/>
    <col min="12801" max="12801" width="13.25" style="35" customWidth="1"/>
    <col min="12802" max="12803" width="8.375" style="35" customWidth="1"/>
    <col min="12804" max="12825" width="7.875" style="35" customWidth="1"/>
    <col min="12826" max="12826" width="8.375" style="35" customWidth="1"/>
    <col min="12827" max="13056" width="8.25" style="35"/>
    <col min="13057" max="13057" width="13.25" style="35" customWidth="1"/>
    <col min="13058" max="13059" width="8.375" style="35" customWidth="1"/>
    <col min="13060" max="13081" width="7.875" style="35" customWidth="1"/>
    <col min="13082" max="13082" width="8.375" style="35" customWidth="1"/>
    <col min="13083" max="13312" width="8.25" style="35"/>
    <col min="13313" max="13313" width="13.25" style="35" customWidth="1"/>
    <col min="13314" max="13315" width="8.375" style="35" customWidth="1"/>
    <col min="13316" max="13337" width="7.875" style="35" customWidth="1"/>
    <col min="13338" max="13338" width="8.375" style="35" customWidth="1"/>
    <col min="13339" max="13568" width="8.25" style="35"/>
    <col min="13569" max="13569" width="13.25" style="35" customWidth="1"/>
    <col min="13570" max="13571" width="8.375" style="35" customWidth="1"/>
    <col min="13572" max="13593" width="7.875" style="35" customWidth="1"/>
    <col min="13594" max="13594" width="8.375" style="35" customWidth="1"/>
    <col min="13595" max="13824" width="8.25" style="35"/>
    <col min="13825" max="13825" width="13.25" style="35" customWidth="1"/>
    <col min="13826" max="13827" width="8.375" style="35" customWidth="1"/>
    <col min="13828" max="13849" width="7.875" style="35" customWidth="1"/>
    <col min="13850" max="13850" width="8.375" style="35" customWidth="1"/>
    <col min="13851" max="14080" width="8.25" style="35"/>
    <col min="14081" max="14081" width="13.25" style="35" customWidth="1"/>
    <col min="14082" max="14083" width="8.375" style="35" customWidth="1"/>
    <col min="14084" max="14105" width="7.875" style="35" customWidth="1"/>
    <col min="14106" max="14106" width="8.375" style="35" customWidth="1"/>
    <col min="14107" max="14336" width="8.25" style="35"/>
    <col min="14337" max="14337" width="13.25" style="35" customWidth="1"/>
    <col min="14338" max="14339" width="8.375" style="35" customWidth="1"/>
    <col min="14340" max="14361" width="7.875" style="35" customWidth="1"/>
    <col min="14362" max="14362" width="8.375" style="35" customWidth="1"/>
    <col min="14363" max="14592" width="8.25" style="35"/>
    <col min="14593" max="14593" width="13.25" style="35" customWidth="1"/>
    <col min="14594" max="14595" width="8.375" style="35" customWidth="1"/>
    <col min="14596" max="14617" width="7.875" style="35" customWidth="1"/>
    <col min="14618" max="14618" width="8.375" style="35" customWidth="1"/>
    <col min="14619" max="14848" width="8.25" style="35"/>
    <col min="14849" max="14849" width="13.25" style="35" customWidth="1"/>
    <col min="14850" max="14851" width="8.375" style="35" customWidth="1"/>
    <col min="14852" max="14873" width="7.875" style="35" customWidth="1"/>
    <col min="14874" max="14874" width="8.375" style="35" customWidth="1"/>
    <col min="14875" max="15104" width="8.25" style="35"/>
    <col min="15105" max="15105" width="13.25" style="35" customWidth="1"/>
    <col min="15106" max="15107" width="8.375" style="35" customWidth="1"/>
    <col min="15108" max="15129" width="7.875" style="35" customWidth="1"/>
    <col min="15130" max="15130" width="8.375" style="35" customWidth="1"/>
    <col min="15131" max="15360" width="8.25" style="35"/>
    <col min="15361" max="15361" width="13.25" style="35" customWidth="1"/>
    <col min="15362" max="15363" width="8.375" style="35" customWidth="1"/>
    <col min="15364" max="15385" width="7.875" style="35" customWidth="1"/>
    <col min="15386" max="15386" width="8.375" style="35" customWidth="1"/>
    <col min="15387" max="15616" width="8.25" style="35"/>
    <col min="15617" max="15617" width="13.25" style="35" customWidth="1"/>
    <col min="15618" max="15619" width="8.375" style="35" customWidth="1"/>
    <col min="15620" max="15641" width="7.875" style="35" customWidth="1"/>
    <col min="15642" max="15642" width="8.375" style="35" customWidth="1"/>
    <col min="15643" max="15872" width="8.25" style="35"/>
    <col min="15873" max="15873" width="13.25" style="35" customWidth="1"/>
    <col min="15874" max="15875" width="8.375" style="35" customWidth="1"/>
    <col min="15876" max="15897" width="7.875" style="35" customWidth="1"/>
    <col min="15898" max="15898" width="8.375" style="35" customWidth="1"/>
    <col min="15899" max="16128" width="8.25" style="35"/>
    <col min="16129" max="16129" width="13.25" style="35" customWidth="1"/>
    <col min="16130" max="16131" width="8.375" style="35" customWidth="1"/>
    <col min="16132" max="16153" width="7.875" style="35" customWidth="1"/>
    <col min="16154" max="16154" width="8.375" style="35" customWidth="1"/>
    <col min="16155" max="16384" width="8.25" style="35"/>
  </cols>
  <sheetData>
    <row r="1" spans="1:31" ht="21" customHeight="1" x14ac:dyDescent="0.4">
      <c r="A1" s="33" t="str">
        <f>TEXT(EDATE(A15,-4),"yyyy")&amp;"年度発行債・"&amp;LEFT(Sheet1!A2,LEN(Sheet1!A2)-1)&amp;"発行債)"</f>
        <v>2025年度発行債・10年債（1月発行債)</v>
      </c>
      <c r="B1" s="33"/>
      <c r="C1" s="33"/>
      <c r="D1" s="34"/>
      <c r="E1" s="33"/>
      <c r="F1" s="33"/>
      <c r="G1" s="33"/>
      <c r="H1" s="34"/>
      <c r="I1" s="33"/>
      <c r="J1" s="34"/>
      <c r="K1" s="33"/>
      <c r="L1" s="34"/>
      <c r="M1" s="33"/>
      <c r="N1" s="34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</row>
    <row r="2" spans="1:31" ht="15" customHeight="1" x14ac:dyDescent="0.4">
      <c r="B2" s="36"/>
      <c r="C2" s="36"/>
      <c r="D2" s="37"/>
      <c r="E2" s="36"/>
      <c r="F2" s="36"/>
      <c r="G2" s="36"/>
      <c r="H2" s="37"/>
      <c r="I2" s="36"/>
      <c r="J2" s="37"/>
      <c r="K2" s="36"/>
      <c r="L2" s="37"/>
      <c r="M2" s="36"/>
      <c r="N2" s="37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</row>
    <row r="3" spans="1:31" ht="21" customHeight="1" x14ac:dyDescent="0.2">
      <c r="A3" s="38" t="s">
        <v>2</v>
      </c>
      <c r="B3" s="39"/>
      <c r="C3" s="39"/>
      <c r="D3" s="40"/>
      <c r="E3" s="40"/>
      <c r="F3" s="40"/>
      <c r="G3" s="40"/>
      <c r="H3" s="40"/>
      <c r="I3" s="40"/>
      <c r="J3" s="41"/>
      <c r="K3" s="41"/>
      <c r="L3" s="41"/>
      <c r="M3" s="41"/>
      <c r="N3" s="41"/>
      <c r="O3" s="41"/>
      <c r="P3" s="42"/>
      <c r="Q3" s="42"/>
      <c r="R3" s="41"/>
      <c r="S3" s="41"/>
      <c r="T3" s="41"/>
      <c r="U3" s="41"/>
      <c r="V3" s="41"/>
      <c r="W3" s="41"/>
      <c r="X3" s="43"/>
      <c r="Y3" s="43"/>
      <c r="Z3" s="43"/>
    </row>
    <row r="4" spans="1:31" ht="15" customHeight="1" thickBot="1" x14ac:dyDescent="0.45"/>
    <row r="5" spans="1:31" ht="18" customHeight="1" thickBot="1" x14ac:dyDescent="0.45">
      <c r="A5" s="45" t="s">
        <v>3</v>
      </c>
      <c r="B5" s="279" t="s">
        <v>4</v>
      </c>
      <c r="C5" s="280"/>
      <c r="D5" s="263" t="s">
        <v>5</v>
      </c>
      <c r="E5" s="264"/>
      <c r="F5" s="264"/>
      <c r="G5" s="264"/>
      <c r="H5" s="264"/>
      <c r="I5" s="264"/>
      <c r="J5" s="264"/>
      <c r="K5" s="264"/>
      <c r="L5" s="264"/>
      <c r="M5" s="264"/>
      <c r="N5" s="264"/>
      <c r="O5" s="264"/>
      <c r="P5" s="264"/>
      <c r="Q5" s="264"/>
      <c r="R5" s="264"/>
      <c r="S5" s="264"/>
      <c r="T5" s="264"/>
      <c r="U5" s="264"/>
      <c r="V5" s="264"/>
      <c r="W5" s="264"/>
      <c r="X5" s="264"/>
      <c r="Y5" s="265"/>
      <c r="Z5" s="48"/>
      <c r="AA5" s="48"/>
      <c r="AB5" s="48"/>
      <c r="AC5" s="48"/>
      <c r="AD5" s="48"/>
      <c r="AE5" s="48"/>
    </row>
    <row r="6" spans="1:31" ht="15" customHeight="1" x14ac:dyDescent="0.35">
      <c r="A6" s="49" t="s">
        <v>6</v>
      </c>
      <c r="B6" s="281" t="s">
        <v>7</v>
      </c>
      <c r="C6" s="282"/>
      <c r="D6" s="283" t="s">
        <v>8</v>
      </c>
      <c r="E6" s="284"/>
      <c r="F6" s="285" t="s">
        <v>9</v>
      </c>
      <c r="G6" s="278"/>
      <c r="H6" s="285" t="s">
        <v>10</v>
      </c>
      <c r="I6" s="278"/>
      <c r="J6" s="285" t="s">
        <v>11</v>
      </c>
      <c r="K6" s="278"/>
      <c r="L6" s="277" t="s">
        <v>12</v>
      </c>
      <c r="M6" s="278"/>
      <c r="N6" s="277" t="s">
        <v>13</v>
      </c>
      <c r="O6" s="278"/>
      <c r="P6" s="277" t="s">
        <v>14</v>
      </c>
      <c r="Q6" s="278"/>
      <c r="R6" s="277" t="s">
        <v>15</v>
      </c>
      <c r="S6" s="278"/>
      <c r="T6" s="277"/>
      <c r="U6" s="278"/>
      <c r="V6" s="277"/>
      <c r="W6" s="278"/>
      <c r="X6" s="277"/>
      <c r="Y6" s="286"/>
    </row>
    <row r="7" spans="1:31" ht="15" customHeight="1" x14ac:dyDescent="0.4">
      <c r="A7" s="50" t="s">
        <v>16</v>
      </c>
      <c r="B7" s="254">
        <v>46045</v>
      </c>
      <c r="C7" s="256"/>
      <c r="D7" s="287">
        <v>46048</v>
      </c>
      <c r="E7" s="288"/>
      <c r="F7" s="258">
        <v>46051</v>
      </c>
      <c r="G7" s="255"/>
      <c r="H7" s="258">
        <v>46051</v>
      </c>
      <c r="I7" s="255"/>
      <c r="J7" s="258">
        <v>46045</v>
      </c>
      <c r="K7" s="255"/>
      <c r="L7" s="258">
        <v>46052</v>
      </c>
      <c r="M7" s="255"/>
      <c r="N7" s="258">
        <v>46045</v>
      </c>
      <c r="O7" s="255"/>
      <c r="P7" s="258">
        <v>46052</v>
      </c>
      <c r="Q7" s="255"/>
      <c r="R7" s="258">
        <v>46052</v>
      </c>
      <c r="S7" s="255"/>
      <c r="T7" s="258"/>
      <c r="U7" s="255"/>
      <c r="V7" s="258"/>
      <c r="W7" s="255"/>
      <c r="X7" s="258"/>
      <c r="Y7" s="256"/>
    </row>
    <row r="8" spans="1:31" ht="15" customHeight="1" x14ac:dyDescent="0.4">
      <c r="A8" s="50" t="s">
        <v>17</v>
      </c>
      <c r="B8" s="254">
        <v>49699</v>
      </c>
      <c r="C8" s="256"/>
      <c r="D8" s="258">
        <v>49663</v>
      </c>
      <c r="E8" s="255"/>
      <c r="F8" s="258">
        <v>49703</v>
      </c>
      <c r="G8" s="255"/>
      <c r="H8" s="258">
        <v>49703</v>
      </c>
      <c r="I8" s="255"/>
      <c r="J8" s="258">
        <v>49697</v>
      </c>
      <c r="K8" s="255"/>
      <c r="L8" s="258">
        <v>49663</v>
      </c>
      <c r="M8" s="255"/>
      <c r="N8" s="258">
        <v>49699</v>
      </c>
      <c r="O8" s="255"/>
      <c r="P8" s="258">
        <v>49705</v>
      </c>
      <c r="Q8" s="255"/>
      <c r="R8" s="258">
        <v>49704</v>
      </c>
      <c r="S8" s="255"/>
      <c r="T8" s="258"/>
      <c r="U8" s="255"/>
      <c r="V8" s="258"/>
      <c r="W8" s="255"/>
      <c r="X8" s="258"/>
      <c r="Y8" s="256"/>
    </row>
    <row r="9" spans="1:31" ht="15" customHeight="1" x14ac:dyDescent="0.4">
      <c r="A9" s="51" t="s">
        <v>18</v>
      </c>
      <c r="B9" s="276">
        <v>820</v>
      </c>
      <c r="C9" s="241"/>
      <c r="D9" s="239">
        <v>300</v>
      </c>
      <c r="E9" s="240"/>
      <c r="F9" s="239">
        <v>120</v>
      </c>
      <c r="G9" s="240"/>
      <c r="H9" s="239">
        <v>100</v>
      </c>
      <c r="I9" s="240"/>
      <c r="J9" s="239">
        <v>100</v>
      </c>
      <c r="K9" s="240"/>
      <c r="L9" s="239">
        <v>100</v>
      </c>
      <c r="M9" s="240"/>
      <c r="N9" s="239">
        <v>100</v>
      </c>
      <c r="O9" s="240"/>
      <c r="P9" s="239">
        <v>50</v>
      </c>
      <c r="Q9" s="240"/>
      <c r="R9" s="239">
        <v>70</v>
      </c>
      <c r="S9" s="240"/>
      <c r="T9" s="239"/>
      <c r="U9" s="240"/>
      <c r="V9" s="239"/>
      <c r="W9" s="240"/>
      <c r="X9" s="239"/>
      <c r="Y9" s="241"/>
    </row>
    <row r="10" spans="1:31" ht="15" customHeight="1" x14ac:dyDescent="0.4">
      <c r="A10" s="50" t="s">
        <v>19</v>
      </c>
      <c r="B10" s="245">
        <v>100</v>
      </c>
      <c r="C10" s="248"/>
      <c r="D10" s="247">
        <v>100</v>
      </c>
      <c r="E10" s="246"/>
      <c r="F10" s="247">
        <v>100</v>
      </c>
      <c r="G10" s="246"/>
      <c r="H10" s="247">
        <v>100</v>
      </c>
      <c r="I10" s="246"/>
      <c r="J10" s="247">
        <v>100</v>
      </c>
      <c r="K10" s="246"/>
      <c r="L10" s="247">
        <v>100</v>
      </c>
      <c r="M10" s="246"/>
      <c r="N10" s="247">
        <v>100</v>
      </c>
      <c r="O10" s="246"/>
      <c r="P10" s="247">
        <v>100</v>
      </c>
      <c r="Q10" s="246"/>
      <c r="R10" s="247">
        <v>100</v>
      </c>
      <c r="S10" s="246"/>
      <c r="T10" s="247"/>
      <c r="U10" s="246"/>
      <c r="V10" s="247"/>
      <c r="W10" s="246"/>
      <c r="X10" s="247"/>
      <c r="Y10" s="248"/>
    </row>
    <row r="11" spans="1:31" s="53" customFormat="1" ht="15" customHeight="1" x14ac:dyDescent="0.4">
      <c r="A11" s="52" t="s">
        <v>20</v>
      </c>
      <c r="B11" s="237">
        <v>2.2480000000000002</v>
      </c>
      <c r="C11" s="229"/>
      <c r="D11" s="227">
        <v>2.2599999999999998</v>
      </c>
      <c r="E11" s="228"/>
      <c r="F11" s="227">
        <v>2.3029999999999999</v>
      </c>
      <c r="G11" s="228"/>
      <c r="H11" s="227">
        <v>2.2080000000000002</v>
      </c>
      <c r="I11" s="228"/>
      <c r="J11" s="227">
        <v>2.2480000000000002</v>
      </c>
      <c r="K11" s="228"/>
      <c r="L11" s="227">
        <v>2.238</v>
      </c>
      <c r="M11" s="228"/>
      <c r="N11" s="227">
        <v>2.2480000000000002</v>
      </c>
      <c r="O11" s="228"/>
      <c r="P11" s="227">
        <v>2.206</v>
      </c>
      <c r="Q11" s="228"/>
      <c r="R11" s="227">
        <v>2.4159999999999999</v>
      </c>
      <c r="S11" s="228"/>
      <c r="T11" s="227"/>
      <c r="U11" s="228"/>
      <c r="V11" s="227"/>
      <c r="W11" s="228"/>
      <c r="X11" s="227"/>
      <c r="Y11" s="229"/>
    </row>
    <row r="12" spans="1:31" ht="15" customHeight="1" x14ac:dyDescent="0.4">
      <c r="A12" s="50" t="s">
        <v>21</v>
      </c>
      <c r="B12" s="237">
        <f>IF(B10=100,B11,"要注意")</f>
        <v>2.2480000000000002</v>
      </c>
      <c r="C12" s="229"/>
      <c r="D12" s="221">
        <f>IF(D10=100,D11,"要注意")</f>
        <v>2.2599999999999998</v>
      </c>
      <c r="E12" s="233"/>
      <c r="F12" s="221">
        <f>IF(F10=100,F11,"要注意")</f>
        <v>2.3029999999999999</v>
      </c>
      <c r="G12" s="233"/>
      <c r="H12" s="221">
        <f>IF(H10=100,H11,"要注意")</f>
        <v>2.2080000000000002</v>
      </c>
      <c r="I12" s="233"/>
      <c r="J12" s="221">
        <f>IF(J10=100,J11,"要注意")</f>
        <v>2.2480000000000002</v>
      </c>
      <c r="K12" s="233"/>
      <c r="L12" s="221">
        <f>IF(L10=100,L11,"要注意")</f>
        <v>2.238</v>
      </c>
      <c r="M12" s="233"/>
      <c r="N12" s="221">
        <f>IF(N10=100,N11,"要注意")</f>
        <v>2.2480000000000002</v>
      </c>
      <c r="O12" s="233"/>
      <c r="P12" s="221">
        <f>IF(P10=100,P11,"要注意")</f>
        <v>2.206</v>
      </c>
      <c r="Q12" s="233"/>
      <c r="R12" s="221">
        <f>IF(R10=100,R11,"要注意")</f>
        <v>2.4159999999999999</v>
      </c>
      <c r="S12" s="233"/>
      <c r="T12" s="221"/>
      <c r="U12" s="233"/>
      <c r="V12" s="221"/>
      <c r="W12" s="233"/>
      <c r="X12" s="221"/>
      <c r="Y12" s="222"/>
    </row>
    <row r="13" spans="1:31" ht="15" customHeight="1" thickBot="1" x14ac:dyDescent="0.45">
      <c r="A13" s="54" t="s">
        <v>22</v>
      </c>
      <c r="B13" s="223" t="s">
        <v>23</v>
      </c>
      <c r="C13" s="234"/>
      <c r="D13" s="226" t="s">
        <v>23</v>
      </c>
      <c r="E13" s="224"/>
      <c r="F13" s="226" t="s">
        <v>23</v>
      </c>
      <c r="G13" s="224"/>
      <c r="H13" s="226" t="s">
        <v>23</v>
      </c>
      <c r="I13" s="224"/>
      <c r="J13" s="226" t="s">
        <v>23</v>
      </c>
      <c r="K13" s="224"/>
      <c r="L13" s="226" t="s">
        <v>23</v>
      </c>
      <c r="M13" s="224"/>
      <c r="N13" s="226" t="s">
        <v>23</v>
      </c>
      <c r="O13" s="224"/>
      <c r="P13" s="226" t="s">
        <v>23</v>
      </c>
      <c r="Q13" s="224"/>
      <c r="R13" s="226" t="s">
        <v>23</v>
      </c>
      <c r="S13" s="224"/>
      <c r="T13" s="226"/>
      <c r="U13" s="224"/>
      <c r="V13" s="226"/>
      <c r="W13" s="224"/>
      <c r="X13" s="226"/>
      <c r="Y13" s="234"/>
    </row>
    <row r="14" spans="1:31" ht="18" customHeight="1" thickBot="1" x14ac:dyDescent="0.45">
      <c r="A14" s="45" t="s">
        <v>24</v>
      </c>
      <c r="B14" s="55" t="s">
        <v>25</v>
      </c>
      <c r="C14" s="56" t="s">
        <v>26</v>
      </c>
      <c r="D14" s="57" t="s">
        <v>25</v>
      </c>
      <c r="E14" s="58" t="s">
        <v>26</v>
      </c>
      <c r="F14" s="59" t="s">
        <v>27</v>
      </c>
      <c r="G14" s="58" t="s">
        <v>26</v>
      </c>
      <c r="H14" s="58" t="s">
        <v>28</v>
      </c>
      <c r="I14" s="58" t="s">
        <v>29</v>
      </c>
      <c r="J14" s="59" t="s">
        <v>27</v>
      </c>
      <c r="K14" s="58" t="s">
        <v>26</v>
      </c>
      <c r="L14" s="59" t="s">
        <v>27</v>
      </c>
      <c r="M14" s="58" t="s">
        <v>26</v>
      </c>
      <c r="N14" s="59" t="s">
        <v>27</v>
      </c>
      <c r="O14" s="60" t="s">
        <v>26</v>
      </c>
      <c r="P14" s="59" t="s">
        <v>27</v>
      </c>
      <c r="Q14" s="60" t="s">
        <v>26</v>
      </c>
      <c r="R14" s="59" t="s">
        <v>27</v>
      </c>
      <c r="S14" s="60" t="s">
        <v>26</v>
      </c>
      <c r="T14" s="58" t="s">
        <v>25</v>
      </c>
      <c r="U14" s="58" t="s">
        <v>26</v>
      </c>
      <c r="V14" s="58" t="s">
        <v>25</v>
      </c>
      <c r="W14" s="60" t="s">
        <v>26</v>
      </c>
      <c r="X14" s="59" t="s">
        <v>27</v>
      </c>
      <c r="Y14" s="61" t="s">
        <v>26</v>
      </c>
      <c r="Z14" s="62"/>
      <c r="AA14" s="62"/>
      <c r="AB14" s="62"/>
      <c r="AC14" s="62"/>
      <c r="AD14" s="62"/>
      <c r="AE14" s="62"/>
    </row>
    <row r="15" spans="1:31" ht="15" customHeight="1" x14ac:dyDescent="0.4">
      <c r="A15" s="63">
        <v>46055</v>
      </c>
      <c r="B15" s="64">
        <v>98.91</v>
      </c>
      <c r="C15" s="65">
        <v>2.371</v>
      </c>
      <c r="D15" s="66">
        <v>99.14</v>
      </c>
      <c r="E15" s="67">
        <v>2.3580000000000001</v>
      </c>
      <c r="F15" s="68">
        <v>99.4</v>
      </c>
      <c r="G15" s="69">
        <v>2.37</v>
      </c>
      <c r="H15" s="70">
        <v>98.55</v>
      </c>
      <c r="I15" s="69">
        <v>2.371</v>
      </c>
      <c r="J15" s="70">
        <v>98.91</v>
      </c>
      <c r="K15" s="67">
        <v>2.371</v>
      </c>
      <c r="L15" s="70">
        <v>98.95</v>
      </c>
      <c r="M15" s="67">
        <v>2.3570000000000002</v>
      </c>
      <c r="N15" s="70">
        <v>98.91</v>
      </c>
      <c r="O15" s="67">
        <v>2.371</v>
      </c>
      <c r="P15" s="70">
        <v>98.53</v>
      </c>
      <c r="Q15" s="67">
        <v>2.371</v>
      </c>
      <c r="R15" s="70">
        <v>100.36</v>
      </c>
      <c r="S15" s="67">
        <v>2.375</v>
      </c>
      <c r="T15" s="68"/>
      <c r="U15" s="67"/>
      <c r="V15" s="68"/>
      <c r="W15" s="67"/>
      <c r="X15" s="70"/>
      <c r="Y15" s="71"/>
    </row>
    <row r="16" spans="1:31" s="73" customFormat="1" ht="15" customHeight="1" x14ac:dyDescent="0.4">
      <c r="A16" s="72">
        <v>46056</v>
      </c>
      <c r="B16" s="64">
        <v>98.98</v>
      </c>
      <c r="C16" s="65">
        <v>2.363</v>
      </c>
      <c r="D16" s="66">
        <v>99.19</v>
      </c>
      <c r="E16" s="67">
        <v>2.3519999999999999</v>
      </c>
      <c r="F16" s="68">
        <v>99.45</v>
      </c>
      <c r="G16" s="69">
        <v>2.3650000000000002</v>
      </c>
      <c r="H16" s="70">
        <v>98.61</v>
      </c>
      <c r="I16" s="69">
        <v>2.3650000000000002</v>
      </c>
      <c r="J16" s="70">
        <v>98.98</v>
      </c>
      <c r="K16" s="67">
        <v>2.363</v>
      </c>
      <c r="L16" s="70">
        <v>99.01</v>
      </c>
      <c r="M16" s="67">
        <v>2.35</v>
      </c>
      <c r="N16" s="70">
        <v>98.98</v>
      </c>
      <c r="O16" s="67">
        <v>2.363</v>
      </c>
      <c r="P16" s="70">
        <v>98.59</v>
      </c>
      <c r="Q16" s="67">
        <v>2.3650000000000002</v>
      </c>
      <c r="R16" s="70">
        <v>100.42</v>
      </c>
      <c r="S16" s="67">
        <v>2.3679999999999999</v>
      </c>
      <c r="T16" s="68"/>
      <c r="U16" s="67"/>
      <c r="V16" s="68"/>
      <c r="W16" s="67"/>
      <c r="X16" s="70"/>
      <c r="Y16" s="71"/>
    </row>
    <row r="17" spans="1:25" s="73" customFormat="1" ht="15" customHeight="1" x14ac:dyDescent="0.4">
      <c r="A17" s="72">
        <v>46057</v>
      </c>
      <c r="B17" s="74">
        <v>98.82</v>
      </c>
      <c r="C17" s="75">
        <v>2.3809999999999998</v>
      </c>
      <c r="D17" s="76">
        <v>99.02</v>
      </c>
      <c r="E17" s="67">
        <v>2.371</v>
      </c>
      <c r="F17" s="77">
        <v>99.26</v>
      </c>
      <c r="G17" s="69">
        <v>2.3860000000000001</v>
      </c>
      <c r="H17" s="78">
        <v>98.46</v>
      </c>
      <c r="I17" s="69">
        <v>2.3820000000000001</v>
      </c>
      <c r="J17" s="78">
        <v>98.83</v>
      </c>
      <c r="K17" s="67">
        <v>2.38</v>
      </c>
      <c r="L17" s="78">
        <v>98.84</v>
      </c>
      <c r="M17" s="67">
        <v>2.37</v>
      </c>
      <c r="N17" s="78">
        <v>98.82</v>
      </c>
      <c r="O17" s="67">
        <v>2.3809999999999998</v>
      </c>
      <c r="P17" s="79">
        <v>98.43</v>
      </c>
      <c r="Q17" s="67">
        <v>2.383</v>
      </c>
      <c r="R17" s="79">
        <v>100.25</v>
      </c>
      <c r="S17" s="67">
        <v>2.387</v>
      </c>
      <c r="T17" s="68"/>
      <c r="U17" s="67"/>
      <c r="V17" s="68"/>
      <c r="W17" s="67"/>
      <c r="X17" s="79"/>
      <c r="Y17" s="71"/>
    </row>
    <row r="18" spans="1:25" s="73" customFormat="1" ht="15" customHeight="1" x14ac:dyDescent="0.4">
      <c r="A18" s="72">
        <v>46058</v>
      </c>
      <c r="B18" s="80">
        <v>98.87</v>
      </c>
      <c r="C18" s="81">
        <v>2.375</v>
      </c>
      <c r="D18" s="76">
        <v>99.07</v>
      </c>
      <c r="E18" s="82">
        <v>2.3660000000000001</v>
      </c>
      <c r="F18" s="83">
        <v>99.32</v>
      </c>
      <c r="G18" s="84">
        <v>2.379</v>
      </c>
      <c r="H18" s="85">
        <v>98.5</v>
      </c>
      <c r="I18" s="69">
        <v>2.3769999999999998</v>
      </c>
      <c r="J18" s="86">
        <v>98.88</v>
      </c>
      <c r="K18" s="87">
        <v>2.3740000000000001</v>
      </c>
      <c r="L18" s="86">
        <v>98.88</v>
      </c>
      <c r="M18" s="87">
        <v>2.3650000000000002</v>
      </c>
      <c r="N18" s="86">
        <v>98.87</v>
      </c>
      <c r="O18" s="87">
        <v>2.375</v>
      </c>
      <c r="P18" s="79">
        <v>98.48</v>
      </c>
      <c r="Q18" s="67">
        <v>2.3769999999999998</v>
      </c>
      <c r="R18" s="79">
        <v>100.29</v>
      </c>
      <c r="S18" s="67">
        <v>2.383</v>
      </c>
      <c r="T18" s="68"/>
      <c r="U18" s="67"/>
      <c r="V18" s="68"/>
      <c r="W18" s="67"/>
      <c r="X18" s="79"/>
      <c r="Y18" s="71"/>
    </row>
    <row r="19" spans="1:25" s="73" customFormat="1" ht="15" customHeight="1" x14ac:dyDescent="0.4">
      <c r="A19" s="72">
        <v>46059</v>
      </c>
      <c r="B19" s="80">
        <v>99</v>
      </c>
      <c r="C19" s="81">
        <v>2.3610000000000002</v>
      </c>
      <c r="D19" s="76">
        <v>99.2</v>
      </c>
      <c r="E19" s="82">
        <v>2.351</v>
      </c>
      <c r="F19" s="83">
        <v>99.45</v>
      </c>
      <c r="G19" s="84">
        <v>2.3650000000000002</v>
      </c>
      <c r="H19" s="85">
        <v>98.62</v>
      </c>
      <c r="I19" s="69">
        <v>2.3639999999999999</v>
      </c>
      <c r="J19" s="86">
        <v>99</v>
      </c>
      <c r="K19" s="87">
        <v>2.3610000000000002</v>
      </c>
      <c r="L19" s="86">
        <v>99.02</v>
      </c>
      <c r="M19" s="87">
        <v>2.3490000000000002</v>
      </c>
      <c r="N19" s="86">
        <v>99</v>
      </c>
      <c r="O19" s="87">
        <v>2.3610000000000002</v>
      </c>
      <c r="P19" s="79">
        <v>98.61</v>
      </c>
      <c r="Q19" s="67">
        <v>2.363</v>
      </c>
      <c r="R19" s="79">
        <v>100.42</v>
      </c>
      <c r="S19" s="67">
        <v>2.3679999999999999</v>
      </c>
      <c r="T19" s="68"/>
      <c r="U19" s="67"/>
      <c r="V19" s="68"/>
      <c r="W19" s="67"/>
      <c r="X19" s="79"/>
      <c r="Y19" s="71"/>
    </row>
    <row r="20" spans="1:25" s="73" customFormat="1" ht="15" customHeight="1" x14ac:dyDescent="0.4">
      <c r="A20" s="72">
        <v>46062</v>
      </c>
      <c r="B20" s="80">
        <v>98.92</v>
      </c>
      <c r="C20" s="81">
        <v>2.37</v>
      </c>
      <c r="D20" s="76">
        <v>99.14</v>
      </c>
      <c r="E20" s="82">
        <v>2.3580000000000001</v>
      </c>
      <c r="F20" s="83">
        <v>99.39</v>
      </c>
      <c r="G20" s="84">
        <v>2.3719999999999999</v>
      </c>
      <c r="H20" s="85">
        <v>98.55</v>
      </c>
      <c r="I20" s="69">
        <v>2.3719999999999999</v>
      </c>
      <c r="J20" s="86">
        <v>98.93</v>
      </c>
      <c r="K20" s="87">
        <v>2.3690000000000002</v>
      </c>
      <c r="L20" s="86">
        <v>98.95</v>
      </c>
      <c r="M20" s="87">
        <v>2.3570000000000002</v>
      </c>
      <c r="N20" s="86">
        <v>98.92</v>
      </c>
      <c r="O20" s="87">
        <v>2.37</v>
      </c>
      <c r="P20" s="79">
        <v>98.54</v>
      </c>
      <c r="Q20" s="67">
        <v>2.371</v>
      </c>
      <c r="R20" s="79">
        <v>100.37</v>
      </c>
      <c r="S20" s="67">
        <v>2.3740000000000001</v>
      </c>
      <c r="T20" s="68"/>
      <c r="U20" s="67"/>
      <c r="V20" s="68"/>
      <c r="W20" s="67"/>
      <c r="X20" s="79"/>
      <c r="Y20" s="71"/>
    </row>
    <row r="21" spans="1:25" s="73" customFormat="1" ht="15" customHeight="1" x14ac:dyDescent="0.4">
      <c r="A21" s="72">
        <v>46063</v>
      </c>
      <c r="B21" s="80">
        <v>98.46</v>
      </c>
      <c r="C21" s="81">
        <v>2.4220000000000002</v>
      </c>
      <c r="D21" s="76">
        <v>98.7</v>
      </c>
      <c r="E21" s="82">
        <v>2.4079999999999999</v>
      </c>
      <c r="F21" s="83">
        <v>98.94</v>
      </c>
      <c r="G21" s="84">
        <v>2.423</v>
      </c>
      <c r="H21" s="85">
        <v>98.1</v>
      </c>
      <c r="I21" s="69">
        <v>2.423</v>
      </c>
      <c r="J21" s="86">
        <v>98.47</v>
      </c>
      <c r="K21" s="87">
        <v>2.4209999999999998</v>
      </c>
      <c r="L21" s="86">
        <v>98.49</v>
      </c>
      <c r="M21" s="87">
        <v>2.41</v>
      </c>
      <c r="N21" s="86">
        <v>98.46</v>
      </c>
      <c r="O21" s="87">
        <v>2.4220000000000002</v>
      </c>
      <c r="P21" s="79">
        <v>98.07</v>
      </c>
      <c r="Q21" s="67">
        <v>2.4239999999999999</v>
      </c>
      <c r="R21" s="79">
        <v>99.91</v>
      </c>
      <c r="S21" s="67">
        <v>2.4260000000000002</v>
      </c>
      <c r="T21" s="68"/>
      <c r="U21" s="67"/>
      <c r="V21" s="68"/>
      <c r="W21" s="67"/>
      <c r="X21" s="79"/>
      <c r="Y21" s="71"/>
    </row>
    <row r="22" spans="1:25" s="73" customFormat="1" ht="15" customHeight="1" x14ac:dyDescent="0.4">
      <c r="A22" s="72">
        <v>46065</v>
      </c>
      <c r="B22" s="80">
        <v>98.85</v>
      </c>
      <c r="C22" s="81">
        <v>2.3780000000000001</v>
      </c>
      <c r="D22" s="76">
        <v>99.08</v>
      </c>
      <c r="E22" s="82">
        <v>2.3650000000000002</v>
      </c>
      <c r="F22" s="83">
        <v>99.32</v>
      </c>
      <c r="G22" s="84">
        <v>2.38</v>
      </c>
      <c r="H22" s="85">
        <v>98.47</v>
      </c>
      <c r="I22" s="69">
        <v>2.3809999999999998</v>
      </c>
      <c r="J22" s="86">
        <v>98.85</v>
      </c>
      <c r="K22" s="87">
        <v>2.3780000000000001</v>
      </c>
      <c r="L22" s="86">
        <v>98.88</v>
      </c>
      <c r="M22" s="87">
        <v>2.3660000000000001</v>
      </c>
      <c r="N22" s="86">
        <v>98.85</v>
      </c>
      <c r="O22" s="87">
        <v>2.3780000000000001</v>
      </c>
      <c r="P22" s="79">
        <v>98.46</v>
      </c>
      <c r="Q22" s="67">
        <v>2.38</v>
      </c>
      <c r="R22" s="79">
        <v>100.31</v>
      </c>
      <c r="S22" s="67">
        <v>2.38</v>
      </c>
      <c r="T22" s="68"/>
      <c r="U22" s="67"/>
      <c r="V22" s="68"/>
      <c r="W22" s="67"/>
      <c r="X22" s="79"/>
      <c r="Y22" s="71"/>
    </row>
    <row r="23" spans="1:25" s="73" customFormat="1" ht="15" customHeight="1" x14ac:dyDescent="0.4">
      <c r="A23" s="72">
        <v>46066</v>
      </c>
      <c r="B23" s="80">
        <v>98.91</v>
      </c>
      <c r="C23" s="81">
        <v>2.371</v>
      </c>
      <c r="D23" s="76">
        <v>99.13</v>
      </c>
      <c r="E23" s="82">
        <v>2.359</v>
      </c>
      <c r="F23" s="83">
        <v>99.38</v>
      </c>
      <c r="G23" s="84">
        <v>2.3730000000000002</v>
      </c>
      <c r="H23" s="85">
        <v>98.55</v>
      </c>
      <c r="I23" s="69">
        <v>2.3719999999999999</v>
      </c>
      <c r="J23" s="86">
        <v>98.92</v>
      </c>
      <c r="K23" s="87">
        <v>2.37</v>
      </c>
      <c r="L23" s="86">
        <v>98.94</v>
      </c>
      <c r="M23" s="87">
        <v>2.359</v>
      </c>
      <c r="N23" s="86">
        <v>98.91</v>
      </c>
      <c r="O23" s="87">
        <v>2.371</v>
      </c>
      <c r="P23" s="79">
        <v>98.52</v>
      </c>
      <c r="Q23" s="67">
        <v>2.3730000000000002</v>
      </c>
      <c r="R23" s="79">
        <v>100.37</v>
      </c>
      <c r="S23" s="67">
        <v>2.3740000000000001</v>
      </c>
      <c r="T23" s="68"/>
      <c r="U23" s="67"/>
      <c r="V23" s="68"/>
      <c r="W23" s="67"/>
      <c r="X23" s="79"/>
      <c r="Y23" s="71"/>
    </row>
    <row r="24" spans="1:25" s="73" customFormat="1" ht="15" customHeight="1" x14ac:dyDescent="0.4">
      <c r="A24" s="72">
        <v>46069</v>
      </c>
      <c r="B24" s="80">
        <v>99.05</v>
      </c>
      <c r="C24" s="81">
        <v>2.355</v>
      </c>
      <c r="D24" s="76">
        <v>99.28</v>
      </c>
      <c r="E24" s="82">
        <v>2.3420000000000001</v>
      </c>
      <c r="F24" s="83">
        <v>99.53</v>
      </c>
      <c r="G24" s="84">
        <v>2.3559999999999999</v>
      </c>
      <c r="H24" s="85">
        <v>98.69</v>
      </c>
      <c r="I24" s="69">
        <v>2.3559999999999999</v>
      </c>
      <c r="J24" s="86">
        <v>99.06</v>
      </c>
      <c r="K24" s="87">
        <v>2.3540000000000001</v>
      </c>
      <c r="L24" s="86">
        <v>99.08</v>
      </c>
      <c r="M24" s="87">
        <v>2.343</v>
      </c>
      <c r="N24" s="86">
        <v>99.05</v>
      </c>
      <c r="O24" s="87">
        <v>2.355</v>
      </c>
      <c r="P24" s="79">
        <v>98.67</v>
      </c>
      <c r="Q24" s="67">
        <v>2.3559999999999999</v>
      </c>
      <c r="R24" s="79">
        <v>100.53</v>
      </c>
      <c r="S24" s="67">
        <v>2.355</v>
      </c>
      <c r="T24" s="68"/>
      <c r="U24" s="67"/>
      <c r="V24" s="68"/>
      <c r="W24" s="67"/>
      <c r="X24" s="79"/>
      <c r="Y24" s="71"/>
    </row>
    <row r="25" spans="1:25" s="73" customFormat="1" ht="15" customHeight="1" x14ac:dyDescent="0.4">
      <c r="A25" s="72">
        <v>46070</v>
      </c>
      <c r="B25" s="80">
        <v>99.07</v>
      </c>
      <c r="C25" s="81">
        <v>2.3530000000000002</v>
      </c>
      <c r="D25" s="76">
        <v>99.29</v>
      </c>
      <c r="E25" s="82">
        <v>2.3410000000000002</v>
      </c>
      <c r="F25" s="83">
        <v>99.54</v>
      </c>
      <c r="G25" s="84">
        <v>2.355</v>
      </c>
      <c r="H25" s="85">
        <v>98.71</v>
      </c>
      <c r="I25" s="69">
        <v>2.3540000000000001</v>
      </c>
      <c r="J25" s="86">
        <v>99.08</v>
      </c>
      <c r="K25" s="87">
        <v>2.3519999999999999</v>
      </c>
      <c r="L25" s="86">
        <v>99.09</v>
      </c>
      <c r="M25" s="87">
        <v>2.3420000000000001</v>
      </c>
      <c r="N25" s="86">
        <v>99.07</v>
      </c>
      <c r="O25" s="87">
        <v>2.3530000000000002</v>
      </c>
      <c r="P25" s="79">
        <v>98.68</v>
      </c>
      <c r="Q25" s="67">
        <v>2.355</v>
      </c>
      <c r="R25" s="79">
        <v>100.54</v>
      </c>
      <c r="S25" s="67">
        <v>2.3540000000000001</v>
      </c>
      <c r="T25" s="68"/>
      <c r="U25" s="67"/>
      <c r="V25" s="68"/>
      <c r="W25" s="67"/>
      <c r="X25" s="79"/>
      <c r="Y25" s="71"/>
    </row>
    <row r="26" spans="1:25" s="73" customFormat="1" ht="15" customHeight="1" x14ac:dyDescent="0.4">
      <c r="A26" s="72">
        <v>46071</v>
      </c>
      <c r="B26" s="80">
        <v>99.73</v>
      </c>
      <c r="C26" s="81">
        <v>2.278</v>
      </c>
      <c r="D26" s="76">
        <v>99.95</v>
      </c>
      <c r="E26" s="82">
        <v>2.2650000000000001</v>
      </c>
      <c r="F26" s="83">
        <v>100.21</v>
      </c>
      <c r="G26" s="84">
        <v>2.2789999999999999</v>
      </c>
      <c r="H26" s="85">
        <v>99.35</v>
      </c>
      <c r="I26" s="69">
        <v>2.2810000000000001</v>
      </c>
      <c r="J26" s="86">
        <v>99.74</v>
      </c>
      <c r="K26" s="87">
        <v>2.2770000000000001</v>
      </c>
      <c r="L26" s="86">
        <v>99.75</v>
      </c>
      <c r="M26" s="87">
        <v>2.266</v>
      </c>
      <c r="N26" s="86">
        <v>99.73</v>
      </c>
      <c r="O26" s="87">
        <v>2.278</v>
      </c>
      <c r="P26" s="79">
        <v>99.34</v>
      </c>
      <c r="Q26" s="67">
        <v>2.2799999999999998</v>
      </c>
      <c r="R26" s="79">
        <v>101.2</v>
      </c>
      <c r="S26" s="67">
        <v>2.2799999999999998</v>
      </c>
      <c r="T26" s="68"/>
      <c r="U26" s="67"/>
      <c r="V26" s="68"/>
      <c r="W26" s="67"/>
      <c r="X26" s="79"/>
      <c r="Y26" s="71"/>
    </row>
    <row r="27" spans="1:25" s="73" customFormat="1" ht="15" customHeight="1" x14ac:dyDescent="0.4">
      <c r="A27" s="72">
        <v>46072</v>
      </c>
      <c r="B27" s="80">
        <v>99.68</v>
      </c>
      <c r="C27" s="81">
        <v>2.2839999999999998</v>
      </c>
      <c r="D27" s="76">
        <v>99.91</v>
      </c>
      <c r="E27" s="82">
        <v>2.27</v>
      </c>
      <c r="F27" s="83">
        <v>100.16</v>
      </c>
      <c r="G27" s="84">
        <v>2.2839999999999998</v>
      </c>
      <c r="H27" s="85">
        <v>99.31</v>
      </c>
      <c r="I27" s="69">
        <v>2.2850000000000001</v>
      </c>
      <c r="J27" s="86">
        <v>99.69</v>
      </c>
      <c r="K27" s="87">
        <v>2.2829999999999999</v>
      </c>
      <c r="L27" s="86">
        <v>99.71</v>
      </c>
      <c r="M27" s="87">
        <v>2.2709999999999999</v>
      </c>
      <c r="N27" s="86">
        <v>99.68</v>
      </c>
      <c r="O27" s="87">
        <v>2.2839999999999998</v>
      </c>
      <c r="P27" s="79">
        <v>99.29</v>
      </c>
      <c r="Q27" s="67">
        <v>2.286</v>
      </c>
      <c r="R27" s="79">
        <v>101.15</v>
      </c>
      <c r="S27" s="67">
        <v>2.286</v>
      </c>
      <c r="T27" s="68"/>
      <c r="U27" s="67"/>
      <c r="V27" s="68"/>
      <c r="W27" s="67"/>
      <c r="X27" s="79"/>
      <c r="Y27" s="71"/>
    </row>
    <row r="28" spans="1:25" s="73" customFormat="1" ht="15" customHeight="1" x14ac:dyDescent="0.4">
      <c r="A28" s="72">
        <v>46073</v>
      </c>
      <c r="B28" s="80">
        <v>99.63</v>
      </c>
      <c r="C28" s="81">
        <v>2.2890000000000001</v>
      </c>
      <c r="D28" s="76">
        <v>99.85</v>
      </c>
      <c r="E28" s="82">
        <v>2.2770000000000001</v>
      </c>
      <c r="F28" s="83">
        <v>100.1</v>
      </c>
      <c r="G28" s="84">
        <v>2.2909999999999999</v>
      </c>
      <c r="H28" s="85">
        <v>99.26</v>
      </c>
      <c r="I28" s="69">
        <v>2.2909999999999999</v>
      </c>
      <c r="J28" s="86">
        <v>99.63</v>
      </c>
      <c r="K28" s="87">
        <v>2.2890000000000001</v>
      </c>
      <c r="L28" s="86">
        <v>99.65</v>
      </c>
      <c r="M28" s="87">
        <v>2.2770000000000001</v>
      </c>
      <c r="N28" s="86">
        <v>99.63</v>
      </c>
      <c r="O28" s="87">
        <v>2.2890000000000001</v>
      </c>
      <c r="P28" s="79">
        <v>99.23</v>
      </c>
      <c r="Q28" s="67">
        <v>2.2930000000000001</v>
      </c>
      <c r="R28" s="79">
        <v>101.1</v>
      </c>
      <c r="S28" s="67">
        <v>2.2909999999999999</v>
      </c>
      <c r="T28" s="68"/>
      <c r="U28" s="67"/>
      <c r="V28" s="68"/>
      <c r="W28" s="67"/>
      <c r="X28" s="79"/>
      <c r="Y28" s="71"/>
    </row>
    <row r="29" spans="1:25" s="73" customFormat="1" ht="15" customHeight="1" x14ac:dyDescent="0.4">
      <c r="A29" s="72">
        <v>46077</v>
      </c>
      <c r="B29" s="80">
        <v>99.87</v>
      </c>
      <c r="C29" s="81">
        <v>2.262</v>
      </c>
      <c r="D29" s="76">
        <v>100.1</v>
      </c>
      <c r="E29" s="82">
        <v>2.2480000000000002</v>
      </c>
      <c r="F29" s="83">
        <v>100.34</v>
      </c>
      <c r="G29" s="84">
        <v>2.2639999999999998</v>
      </c>
      <c r="H29" s="85">
        <v>99.49</v>
      </c>
      <c r="I29" s="69">
        <v>2.2650000000000001</v>
      </c>
      <c r="J29" s="86">
        <v>99.87</v>
      </c>
      <c r="K29" s="87">
        <v>2.262</v>
      </c>
      <c r="L29" s="86">
        <v>99.89</v>
      </c>
      <c r="M29" s="87">
        <v>2.25</v>
      </c>
      <c r="N29" s="86">
        <v>99.87</v>
      </c>
      <c r="O29" s="87">
        <v>2.262</v>
      </c>
      <c r="P29" s="79">
        <v>99.48</v>
      </c>
      <c r="Q29" s="67">
        <v>2.2639999999999998</v>
      </c>
      <c r="R29" s="79">
        <v>101.34</v>
      </c>
      <c r="S29" s="67">
        <v>2.2639999999999998</v>
      </c>
      <c r="T29" s="68"/>
      <c r="U29" s="67"/>
      <c r="V29" s="68"/>
      <c r="W29" s="67"/>
      <c r="X29" s="79"/>
      <c r="Y29" s="71"/>
    </row>
    <row r="30" spans="1:25" s="73" customFormat="1" ht="15" customHeight="1" x14ac:dyDescent="0.4">
      <c r="A30" s="72">
        <v>46078</v>
      </c>
      <c r="B30" s="80">
        <v>99.91</v>
      </c>
      <c r="C30" s="81">
        <v>2.258</v>
      </c>
      <c r="D30" s="76">
        <v>100.13</v>
      </c>
      <c r="E30" s="82">
        <v>2.2450000000000001</v>
      </c>
      <c r="F30" s="83">
        <v>100.38</v>
      </c>
      <c r="G30" s="84">
        <v>2.2599999999999998</v>
      </c>
      <c r="H30" s="85">
        <v>99.54</v>
      </c>
      <c r="I30" s="69">
        <v>2.2589999999999999</v>
      </c>
      <c r="J30" s="86">
        <v>99.91</v>
      </c>
      <c r="K30" s="87">
        <v>2.258</v>
      </c>
      <c r="L30" s="86">
        <v>99.92</v>
      </c>
      <c r="M30" s="87">
        <v>2.2469999999999999</v>
      </c>
      <c r="N30" s="86">
        <v>99.91</v>
      </c>
      <c r="O30" s="87">
        <v>2.258</v>
      </c>
      <c r="P30" s="79">
        <v>99.52</v>
      </c>
      <c r="Q30" s="67">
        <v>2.2599999999999998</v>
      </c>
      <c r="R30" s="79">
        <v>101.38</v>
      </c>
      <c r="S30" s="67">
        <v>2.2599999999999998</v>
      </c>
      <c r="T30" s="68"/>
      <c r="U30" s="67"/>
      <c r="V30" s="68"/>
      <c r="W30" s="67"/>
      <c r="X30" s="79"/>
      <c r="Y30" s="71"/>
    </row>
    <row r="31" spans="1:25" s="73" customFormat="1" ht="15" customHeight="1" x14ac:dyDescent="0.4">
      <c r="A31" s="72">
        <v>46079</v>
      </c>
      <c r="B31" s="80">
        <v>99.66</v>
      </c>
      <c r="C31" s="81">
        <v>2.286</v>
      </c>
      <c r="D31" s="76">
        <v>99.89</v>
      </c>
      <c r="E31" s="82">
        <v>2.2719999999999998</v>
      </c>
      <c r="F31" s="88">
        <v>100.14</v>
      </c>
      <c r="G31" s="84">
        <v>2.2869999999999999</v>
      </c>
      <c r="H31" s="85">
        <v>99.3</v>
      </c>
      <c r="I31" s="69">
        <v>2.2869999999999999</v>
      </c>
      <c r="J31" s="86">
        <v>99.67</v>
      </c>
      <c r="K31" s="87">
        <v>2.2850000000000001</v>
      </c>
      <c r="L31" s="86">
        <v>99.68</v>
      </c>
      <c r="M31" s="87">
        <v>2.274</v>
      </c>
      <c r="N31" s="86">
        <v>99.66</v>
      </c>
      <c r="O31" s="87">
        <v>2.286</v>
      </c>
      <c r="P31" s="79">
        <v>99.28</v>
      </c>
      <c r="Q31" s="67">
        <v>2.2869999999999999</v>
      </c>
      <c r="R31" s="79">
        <v>101.14</v>
      </c>
      <c r="S31" s="67">
        <v>2.2869999999999999</v>
      </c>
      <c r="T31" s="68"/>
      <c r="U31" s="67"/>
      <c r="V31" s="68"/>
      <c r="W31" s="67"/>
      <c r="X31" s="79"/>
      <c r="Y31" s="71"/>
    </row>
    <row r="32" spans="1:25" s="73" customFormat="1" ht="15" customHeight="1" x14ac:dyDescent="0.4">
      <c r="A32" s="72">
        <v>46080</v>
      </c>
      <c r="B32" s="80">
        <v>99.54</v>
      </c>
      <c r="C32" s="89">
        <v>2.2999999999999998</v>
      </c>
      <c r="D32" s="76">
        <v>99.78</v>
      </c>
      <c r="E32" s="84">
        <v>2.2850000000000001</v>
      </c>
      <c r="F32" s="85">
        <v>100.02</v>
      </c>
      <c r="G32" s="84">
        <v>2.2999999999999998</v>
      </c>
      <c r="H32" s="85">
        <v>99.18</v>
      </c>
      <c r="I32" s="69">
        <v>2.2999999999999998</v>
      </c>
      <c r="J32" s="86">
        <v>99.55</v>
      </c>
      <c r="K32" s="87">
        <v>2.2989999999999999</v>
      </c>
      <c r="L32" s="86">
        <v>99.57</v>
      </c>
      <c r="M32" s="87">
        <v>2.2869999999999999</v>
      </c>
      <c r="N32" s="86">
        <v>99.54</v>
      </c>
      <c r="O32" s="90">
        <v>2.2999999999999998</v>
      </c>
      <c r="P32" s="79">
        <v>99.16</v>
      </c>
      <c r="Q32" s="67">
        <v>2.3010000000000002</v>
      </c>
      <c r="R32" s="79">
        <v>101.01</v>
      </c>
      <c r="S32" s="67">
        <v>2.3010000000000002</v>
      </c>
      <c r="T32" s="68"/>
      <c r="U32" s="67"/>
      <c r="V32" s="68"/>
      <c r="W32" s="67"/>
      <c r="X32" s="79"/>
      <c r="Y32" s="71"/>
    </row>
    <row r="33" spans="1:25" s="73" customFormat="1" ht="15" customHeight="1" x14ac:dyDescent="0.4">
      <c r="A33" s="72">
        <v>46083</v>
      </c>
      <c r="B33" s="80">
        <v>99.83</v>
      </c>
      <c r="C33" s="89">
        <v>2.2669999999999999</v>
      </c>
      <c r="D33" s="76">
        <v>100.06</v>
      </c>
      <c r="E33" s="84">
        <v>2.2530000000000001</v>
      </c>
      <c r="F33" s="85">
        <v>100.29</v>
      </c>
      <c r="G33" s="84">
        <v>2.27</v>
      </c>
      <c r="H33" s="85">
        <v>99.44</v>
      </c>
      <c r="I33" s="69">
        <v>2.2709999999999999</v>
      </c>
      <c r="J33" s="86">
        <v>99.83</v>
      </c>
      <c r="K33" s="87">
        <v>2.2669999999999999</v>
      </c>
      <c r="L33" s="86">
        <v>99.85</v>
      </c>
      <c r="M33" s="87">
        <v>2.2549999999999999</v>
      </c>
      <c r="N33" s="86">
        <v>99.83</v>
      </c>
      <c r="O33" s="90">
        <v>2.2669999999999999</v>
      </c>
      <c r="P33" s="79">
        <v>99.44</v>
      </c>
      <c r="Q33" s="67">
        <v>2.2690000000000001</v>
      </c>
      <c r="R33" s="79">
        <v>101.29</v>
      </c>
      <c r="S33" s="67">
        <v>2.27</v>
      </c>
      <c r="T33" s="68"/>
      <c r="U33" s="67"/>
      <c r="V33" s="68"/>
      <c r="W33" s="67"/>
      <c r="X33" s="79"/>
      <c r="Y33" s="71"/>
    </row>
    <row r="34" spans="1:25" s="73" customFormat="1" ht="15" customHeight="1" x14ac:dyDescent="0.4">
      <c r="A34" s="72">
        <v>46084</v>
      </c>
      <c r="B34" s="80">
        <v>100.22</v>
      </c>
      <c r="C34" s="89">
        <v>2.2229999999999999</v>
      </c>
      <c r="D34" s="76">
        <v>100.45</v>
      </c>
      <c r="E34" s="84">
        <v>2.2080000000000002</v>
      </c>
      <c r="F34" s="85">
        <v>100.69</v>
      </c>
      <c r="G34" s="84">
        <v>2.2250000000000001</v>
      </c>
      <c r="H34" s="85">
        <v>99.84</v>
      </c>
      <c r="I34" s="69">
        <v>2.226</v>
      </c>
      <c r="J34" s="86">
        <v>100.22</v>
      </c>
      <c r="K34" s="87">
        <v>2.2229999999999999</v>
      </c>
      <c r="L34" s="86">
        <v>100.24</v>
      </c>
      <c r="M34" s="87">
        <v>2.21</v>
      </c>
      <c r="N34" s="86">
        <v>100.22</v>
      </c>
      <c r="O34" s="90">
        <v>2.2229999999999999</v>
      </c>
      <c r="P34" s="79">
        <v>99.83</v>
      </c>
      <c r="Q34" s="67">
        <v>2.2250000000000001</v>
      </c>
      <c r="R34" s="79">
        <v>101.7</v>
      </c>
      <c r="S34" s="67">
        <v>2.2229999999999999</v>
      </c>
      <c r="T34" s="68"/>
      <c r="U34" s="67"/>
      <c r="V34" s="68"/>
      <c r="W34" s="67"/>
      <c r="X34" s="79"/>
      <c r="Y34" s="71"/>
    </row>
    <row r="35" spans="1:25" s="73" customFormat="1" ht="15" customHeight="1" x14ac:dyDescent="0.4">
      <c r="A35" s="72">
        <v>46085</v>
      </c>
      <c r="B35" s="91">
        <v>99.74</v>
      </c>
      <c r="C35" s="92">
        <v>2.2770000000000001</v>
      </c>
      <c r="D35" s="93">
        <v>99.97</v>
      </c>
      <c r="E35" s="94">
        <v>2.2629999999999999</v>
      </c>
      <c r="F35" s="95">
        <v>100.21</v>
      </c>
      <c r="G35" s="94">
        <v>2.2789999999999999</v>
      </c>
      <c r="H35" s="95">
        <v>99.37</v>
      </c>
      <c r="I35" s="96">
        <v>2.2789999999999999</v>
      </c>
      <c r="J35" s="97">
        <v>99.74</v>
      </c>
      <c r="K35" s="98">
        <v>2.2770000000000001</v>
      </c>
      <c r="L35" s="97">
        <v>99.76</v>
      </c>
      <c r="M35" s="98">
        <v>2.2650000000000001</v>
      </c>
      <c r="N35" s="97">
        <v>99.74</v>
      </c>
      <c r="O35" s="98">
        <v>2.2770000000000001</v>
      </c>
      <c r="P35" s="97">
        <v>99.35</v>
      </c>
      <c r="Q35" s="98">
        <v>2.2789999999999999</v>
      </c>
      <c r="R35" s="97">
        <v>101.21</v>
      </c>
      <c r="S35" s="98">
        <v>2.278</v>
      </c>
      <c r="T35" s="99"/>
      <c r="U35" s="98"/>
      <c r="V35" s="99"/>
      <c r="W35" s="98"/>
      <c r="X35" s="97"/>
      <c r="Y35" s="100"/>
    </row>
    <row r="36" spans="1:25" s="73" customFormat="1" ht="15" customHeight="1" x14ac:dyDescent="0.4">
      <c r="A36" s="72">
        <v>46086</v>
      </c>
      <c r="B36" s="80">
        <v>99.81</v>
      </c>
      <c r="C36" s="89">
        <v>2.2690000000000001</v>
      </c>
      <c r="D36" s="76">
        <v>100.04</v>
      </c>
      <c r="E36" s="84">
        <v>2.2549999999999999</v>
      </c>
      <c r="F36" s="85">
        <v>100.28</v>
      </c>
      <c r="G36" s="84">
        <v>2.2709999999999999</v>
      </c>
      <c r="H36" s="85">
        <v>99.45</v>
      </c>
      <c r="I36" s="69">
        <v>2.27</v>
      </c>
      <c r="J36" s="86">
        <v>99.81</v>
      </c>
      <c r="K36" s="87">
        <v>2.2690000000000001</v>
      </c>
      <c r="L36" s="86">
        <v>99.83</v>
      </c>
      <c r="M36" s="87">
        <v>2.2570000000000001</v>
      </c>
      <c r="N36" s="86">
        <v>99.81</v>
      </c>
      <c r="O36" s="87">
        <v>2.2690000000000001</v>
      </c>
      <c r="P36" s="86">
        <v>99.42</v>
      </c>
      <c r="Q36" s="87">
        <v>2.2709999999999999</v>
      </c>
      <c r="R36" s="86">
        <v>101.27</v>
      </c>
      <c r="S36" s="87">
        <v>2.2719999999999998</v>
      </c>
      <c r="T36" s="99"/>
      <c r="U36" s="87"/>
      <c r="V36" s="99"/>
      <c r="W36" s="87"/>
      <c r="X36" s="86"/>
      <c r="Y36" s="100"/>
    </row>
    <row r="37" spans="1:25" s="73" customFormat="1" ht="15" customHeight="1" x14ac:dyDescent="0.4">
      <c r="A37" s="72">
        <v>46087</v>
      </c>
      <c r="B37" s="80">
        <v>99.47</v>
      </c>
      <c r="C37" s="89">
        <v>2.3079999999999998</v>
      </c>
      <c r="D37" s="76">
        <v>99.71</v>
      </c>
      <c r="E37" s="84">
        <v>2.2930000000000001</v>
      </c>
      <c r="F37" s="85">
        <v>99.95</v>
      </c>
      <c r="G37" s="84">
        <v>2.3079999999999998</v>
      </c>
      <c r="H37" s="85">
        <v>99.1</v>
      </c>
      <c r="I37" s="69">
        <v>2.31</v>
      </c>
      <c r="J37" s="86">
        <v>99.48</v>
      </c>
      <c r="K37" s="87">
        <v>2.3069999999999999</v>
      </c>
      <c r="L37" s="86">
        <v>99.5</v>
      </c>
      <c r="M37" s="87">
        <v>2.2949999999999999</v>
      </c>
      <c r="N37" s="86">
        <v>99.47</v>
      </c>
      <c r="O37" s="87">
        <v>2.3079999999999998</v>
      </c>
      <c r="P37" s="86">
        <v>99.08</v>
      </c>
      <c r="Q37" s="87">
        <v>2.31</v>
      </c>
      <c r="R37" s="86">
        <v>100.94</v>
      </c>
      <c r="S37" s="87">
        <v>2.3090000000000002</v>
      </c>
      <c r="T37" s="99"/>
      <c r="U37" s="87"/>
      <c r="V37" s="99"/>
      <c r="W37" s="87"/>
      <c r="X37" s="86"/>
      <c r="Y37" s="100"/>
    </row>
    <row r="38" spans="1:25" s="73" customFormat="1" ht="15" customHeight="1" x14ac:dyDescent="0.4">
      <c r="A38" s="72">
        <v>46090</v>
      </c>
      <c r="B38" s="80"/>
      <c r="C38" s="89"/>
      <c r="D38" s="76"/>
      <c r="E38" s="84"/>
      <c r="F38" s="85"/>
      <c r="G38" s="84"/>
      <c r="H38" s="85"/>
      <c r="I38" s="69"/>
      <c r="J38" s="86"/>
      <c r="K38" s="87"/>
      <c r="L38" s="86"/>
      <c r="M38" s="87"/>
      <c r="N38" s="86"/>
      <c r="O38" s="87"/>
      <c r="P38" s="86"/>
      <c r="Q38" s="87"/>
      <c r="R38" s="86"/>
      <c r="S38" s="87"/>
      <c r="T38" s="99"/>
      <c r="U38" s="87"/>
      <c r="V38" s="99"/>
      <c r="W38" s="87"/>
      <c r="X38" s="86"/>
      <c r="Y38" s="100"/>
    </row>
    <row r="39" spans="1:25" s="73" customFormat="1" ht="15" customHeight="1" x14ac:dyDescent="0.4">
      <c r="A39" s="72">
        <v>46091</v>
      </c>
      <c r="B39" s="80"/>
      <c r="C39" s="89"/>
      <c r="D39" s="76"/>
      <c r="E39" s="84"/>
      <c r="F39" s="85"/>
      <c r="G39" s="84"/>
      <c r="H39" s="85"/>
      <c r="I39" s="69"/>
      <c r="J39" s="86"/>
      <c r="K39" s="87"/>
      <c r="L39" s="86"/>
      <c r="M39" s="87"/>
      <c r="N39" s="86"/>
      <c r="O39" s="87"/>
      <c r="P39" s="86"/>
      <c r="Q39" s="87"/>
      <c r="R39" s="86"/>
      <c r="S39" s="87"/>
      <c r="T39" s="99"/>
      <c r="U39" s="87"/>
      <c r="V39" s="99"/>
      <c r="W39" s="87"/>
      <c r="X39" s="86"/>
      <c r="Y39" s="100"/>
    </row>
    <row r="40" spans="1:25" s="73" customFormat="1" ht="15" customHeight="1" x14ac:dyDescent="0.4">
      <c r="A40" s="72">
        <v>46092</v>
      </c>
      <c r="B40" s="80"/>
      <c r="C40" s="89"/>
      <c r="D40" s="76"/>
      <c r="E40" s="84"/>
      <c r="F40" s="85"/>
      <c r="G40" s="84"/>
      <c r="H40" s="85"/>
      <c r="I40" s="69"/>
      <c r="J40" s="86"/>
      <c r="K40" s="87"/>
      <c r="L40" s="86"/>
      <c r="M40" s="87"/>
      <c r="N40" s="86"/>
      <c r="O40" s="87"/>
      <c r="P40" s="86"/>
      <c r="Q40" s="87"/>
      <c r="R40" s="86"/>
      <c r="S40" s="87"/>
      <c r="T40" s="99"/>
      <c r="U40" s="87"/>
      <c r="V40" s="99"/>
      <c r="W40" s="87"/>
      <c r="X40" s="86"/>
      <c r="Y40" s="100"/>
    </row>
    <row r="41" spans="1:25" s="73" customFormat="1" ht="15" customHeight="1" x14ac:dyDescent="0.4">
      <c r="A41" s="72">
        <v>46093</v>
      </c>
      <c r="B41" s="80"/>
      <c r="C41" s="89"/>
      <c r="D41" s="76"/>
      <c r="E41" s="84"/>
      <c r="F41" s="85"/>
      <c r="G41" s="84"/>
      <c r="H41" s="85"/>
      <c r="I41" s="69"/>
      <c r="J41" s="86"/>
      <c r="K41" s="87"/>
      <c r="L41" s="86"/>
      <c r="M41" s="87"/>
      <c r="N41" s="86"/>
      <c r="O41" s="87"/>
      <c r="P41" s="86"/>
      <c r="Q41" s="87"/>
      <c r="R41" s="86"/>
      <c r="S41" s="87"/>
      <c r="T41" s="99"/>
      <c r="U41" s="87"/>
      <c r="V41" s="99"/>
      <c r="W41" s="87"/>
      <c r="X41" s="86"/>
      <c r="Y41" s="100"/>
    </row>
    <row r="42" spans="1:25" s="73" customFormat="1" ht="15" customHeight="1" x14ac:dyDescent="0.4">
      <c r="A42" s="72">
        <v>46094</v>
      </c>
      <c r="B42" s="80"/>
      <c r="C42" s="89"/>
      <c r="D42" s="76"/>
      <c r="E42" s="84"/>
      <c r="F42" s="85"/>
      <c r="G42" s="84"/>
      <c r="H42" s="85"/>
      <c r="I42" s="69"/>
      <c r="J42" s="86"/>
      <c r="K42" s="87"/>
      <c r="L42" s="86"/>
      <c r="M42" s="87"/>
      <c r="N42" s="86"/>
      <c r="O42" s="87"/>
      <c r="P42" s="86"/>
      <c r="Q42" s="87"/>
      <c r="R42" s="86"/>
      <c r="S42" s="87"/>
      <c r="T42" s="99"/>
      <c r="U42" s="87"/>
      <c r="V42" s="99"/>
      <c r="W42" s="87"/>
      <c r="X42" s="86"/>
      <c r="Y42" s="100"/>
    </row>
    <row r="43" spans="1:25" s="73" customFormat="1" ht="15" customHeight="1" x14ac:dyDescent="0.4">
      <c r="A43" s="72">
        <v>46097</v>
      </c>
      <c r="B43" s="80"/>
      <c r="C43" s="89"/>
      <c r="D43" s="76"/>
      <c r="E43" s="84"/>
      <c r="F43" s="85"/>
      <c r="G43" s="84"/>
      <c r="H43" s="85"/>
      <c r="I43" s="69"/>
      <c r="J43" s="86"/>
      <c r="K43" s="87"/>
      <c r="L43" s="86"/>
      <c r="M43" s="87"/>
      <c r="N43" s="86"/>
      <c r="O43" s="87"/>
      <c r="P43" s="86"/>
      <c r="Q43" s="87"/>
      <c r="R43" s="86"/>
      <c r="S43" s="87"/>
      <c r="T43" s="99"/>
      <c r="U43" s="87"/>
      <c r="V43" s="99"/>
      <c r="W43" s="87"/>
      <c r="X43" s="86"/>
      <c r="Y43" s="100"/>
    </row>
    <row r="44" spans="1:25" s="73" customFormat="1" ht="15" customHeight="1" x14ac:dyDescent="0.4">
      <c r="A44" s="72">
        <v>46098</v>
      </c>
      <c r="B44" s="80"/>
      <c r="C44" s="89"/>
      <c r="D44" s="76"/>
      <c r="E44" s="84"/>
      <c r="F44" s="85"/>
      <c r="G44" s="84"/>
      <c r="H44" s="85"/>
      <c r="I44" s="69"/>
      <c r="J44" s="86"/>
      <c r="K44" s="87"/>
      <c r="L44" s="86"/>
      <c r="M44" s="87"/>
      <c r="N44" s="86"/>
      <c r="O44" s="87"/>
      <c r="P44" s="86"/>
      <c r="Q44" s="87"/>
      <c r="R44" s="86"/>
      <c r="S44" s="87"/>
      <c r="T44" s="99"/>
      <c r="U44" s="87"/>
      <c r="V44" s="99"/>
      <c r="W44" s="87"/>
      <c r="X44" s="86"/>
      <c r="Y44" s="100"/>
    </row>
    <row r="45" spans="1:25" s="73" customFormat="1" ht="15" customHeight="1" x14ac:dyDescent="0.4">
      <c r="A45" s="72">
        <v>46099</v>
      </c>
      <c r="B45" s="80"/>
      <c r="C45" s="89"/>
      <c r="D45" s="76"/>
      <c r="E45" s="84"/>
      <c r="F45" s="85"/>
      <c r="G45" s="84"/>
      <c r="H45" s="85"/>
      <c r="I45" s="69"/>
      <c r="J45" s="86"/>
      <c r="K45" s="87"/>
      <c r="L45" s="86"/>
      <c r="M45" s="87"/>
      <c r="N45" s="86"/>
      <c r="O45" s="87"/>
      <c r="P45" s="86"/>
      <c r="Q45" s="87"/>
      <c r="R45" s="86"/>
      <c r="S45" s="87"/>
      <c r="T45" s="99"/>
      <c r="U45" s="87"/>
      <c r="V45" s="99"/>
      <c r="W45" s="87"/>
      <c r="X45" s="86"/>
      <c r="Y45" s="100"/>
    </row>
    <row r="46" spans="1:25" s="73" customFormat="1" ht="15" customHeight="1" x14ac:dyDescent="0.4">
      <c r="A46" s="72">
        <v>46100</v>
      </c>
      <c r="B46" s="80"/>
      <c r="C46" s="89"/>
      <c r="D46" s="76"/>
      <c r="E46" s="84"/>
      <c r="F46" s="85"/>
      <c r="G46" s="84"/>
      <c r="H46" s="85"/>
      <c r="I46" s="69"/>
      <c r="J46" s="86"/>
      <c r="K46" s="87"/>
      <c r="L46" s="86"/>
      <c r="M46" s="87"/>
      <c r="N46" s="86"/>
      <c r="O46" s="87"/>
      <c r="P46" s="86"/>
      <c r="Q46" s="87"/>
      <c r="R46" s="86"/>
      <c r="S46" s="87"/>
      <c r="T46" s="99"/>
      <c r="U46" s="87"/>
      <c r="V46" s="99"/>
      <c r="W46" s="87"/>
      <c r="X46" s="86"/>
      <c r="Y46" s="100"/>
    </row>
    <row r="47" spans="1:25" s="73" customFormat="1" ht="15" customHeight="1" x14ac:dyDescent="0.4">
      <c r="A47" s="72">
        <v>46104</v>
      </c>
      <c r="B47" s="80"/>
      <c r="C47" s="89"/>
      <c r="D47" s="76"/>
      <c r="E47" s="84"/>
      <c r="F47" s="85"/>
      <c r="G47" s="84"/>
      <c r="H47" s="85"/>
      <c r="I47" s="69"/>
      <c r="J47" s="86"/>
      <c r="K47" s="87"/>
      <c r="L47" s="86"/>
      <c r="M47" s="87"/>
      <c r="N47" s="86"/>
      <c r="O47" s="87"/>
      <c r="P47" s="86"/>
      <c r="Q47" s="87"/>
      <c r="R47" s="86"/>
      <c r="S47" s="87"/>
      <c r="T47" s="99"/>
      <c r="U47" s="87"/>
      <c r="V47" s="99"/>
      <c r="W47" s="87"/>
      <c r="X47" s="86"/>
      <c r="Y47" s="100"/>
    </row>
    <row r="48" spans="1:25" s="73" customFormat="1" ht="15" customHeight="1" x14ac:dyDescent="0.4">
      <c r="A48" s="72">
        <v>46105</v>
      </c>
      <c r="B48" s="80"/>
      <c r="C48" s="89"/>
      <c r="D48" s="76"/>
      <c r="E48" s="84"/>
      <c r="F48" s="85"/>
      <c r="G48" s="84"/>
      <c r="H48" s="85"/>
      <c r="I48" s="69"/>
      <c r="J48" s="86"/>
      <c r="K48" s="87"/>
      <c r="L48" s="86"/>
      <c r="M48" s="87"/>
      <c r="N48" s="86"/>
      <c r="O48" s="87"/>
      <c r="P48" s="86"/>
      <c r="Q48" s="87"/>
      <c r="R48" s="86"/>
      <c r="S48" s="87"/>
      <c r="T48" s="99"/>
      <c r="U48" s="87"/>
      <c r="V48" s="99"/>
      <c r="W48" s="87"/>
      <c r="X48" s="86"/>
      <c r="Y48" s="100"/>
    </row>
    <row r="49" spans="1:26" s="73" customFormat="1" ht="15" customHeight="1" x14ac:dyDescent="0.4">
      <c r="A49" s="72">
        <v>46106</v>
      </c>
      <c r="B49" s="80"/>
      <c r="C49" s="89"/>
      <c r="D49" s="76"/>
      <c r="E49" s="84"/>
      <c r="F49" s="85"/>
      <c r="G49" s="84"/>
      <c r="H49" s="85"/>
      <c r="I49" s="69"/>
      <c r="J49" s="86"/>
      <c r="K49" s="87"/>
      <c r="L49" s="86"/>
      <c r="M49" s="87"/>
      <c r="N49" s="86"/>
      <c r="O49" s="87"/>
      <c r="P49" s="86"/>
      <c r="Q49" s="87"/>
      <c r="R49" s="86"/>
      <c r="S49" s="87"/>
      <c r="T49" s="99"/>
      <c r="U49" s="87"/>
      <c r="V49" s="99"/>
      <c r="W49" s="87"/>
      <c r="X49" s="86"/>
      <c r="Y49" s="100"/>
    </row>
    <row r="50" spans="1:26" s="73" customFormat="1" ht="15" customHeight="1" x14ac:dyDescent="0.4">
      <c r="A50" s="72">
        <v>46107</v>
      </c>
      <c r="B50" s="80"/>
      <c r="C50" s="89"/>
      <c r="D50" s="76"/>
      <c r="E50" s="84"/>
      <c r="F50" s="85"/>
      <c r="G50" s="84"/>
      <c r="H50" s="85"/>
      <c r="I50" s="69"/>
      <c r="J50" s="86"/>
      <c r="K50" s="87"/>
      <c r="L50" s="86"/>
      <c r="M50" s="87"/>
      <c r="N50" s="86"/>
      <c r="O50" s="87"/>
      <c r="P50" s="86"/>
      <c r="Q50" s="87"/>
      <c r="R50" s="86"/>
      <c r="S50" s="87"/>
      <c r="T50" s="99"/>
      <c r="U50" s="87"/>
      <c r="V50" s="99"/>
      <c r="W50" s="87"/>
      <c r="X50" s="86"/>
      <c r="Y50" s="100"/>
    </row>
    <row r="51" spans="1:26" s="73" customFormat="1" ht="15" customHeight="1" x14ac:dyDescent="0.4">
      <c r="A51" s="72">
        <v>46108</v>
      </c>
      <c r="B51" s="80"/>
      <c r="C51" s="89"/>
      <c r="D51" s="76"/>
      <c r="E51" s="84"/>
      <c r="F51" s="85"/>
      <c r="G51" s="84"/>
      <c r="H51" s="85"/>
      <c r="I51" s="69"/>
      <c r="J51" s="86"/>
      <c r="K51" s="87"/>
      <c r="L51" s="86"/>
      <c r="M51" s="87"/>
      <c r="N51" s="86"/>
      <c r="O51" s="87"/>
      <c r="P51" s="86"/>
      <c r="Q51" s="87"/>
      <c r="R51" s="86"/>
      <c r="S51" s="87"/>
      <c r="T51" s="99"/>
      <c r="U51" s="87"/>
      <c r="V51" s="99"/>
      <c r="W51" s="87"/>
      <c r="X51" s="86"/>
      <c r="Y51" s="100"/>
    </row>
    <row r="52" spans="1:26" s="73" customFormat="1" ht="15" customHeight="1" x14ac:dyDescent="0.4">
      <c r="A52" s="72">
        <v>46111</v>
      </c>
      <c r="B52" s="80"/>
      <c r="C52" s="89"/>
      <c r="D52" s="76"/>
      <c r="E52" s="84"/>
      <c r="F52" s="85"/>
      <c r="G52" s="84"/>
      <c r="H52" s="85"/>
      <c r="I52" s="69"/>
      <c r="J52" s="86"/>
      <c r="K52" s="87"/>
      <c r="L52" s="86"/>
      <c r="M52" s="87"/>
      <c r="N52" s="86"/>
      <c r="O52" s="87"/>
      <c r="P52" s="86"/>
      <c r="Q52" s="87"/>
      <c r="R52" s="86"/>
      <c r="S52" s="87"/>
      <c r="T52" s="99"/>
      <c r="U52" s="87"/>
      <c r="V52" s="99"/>
      <c r="W52" s="87"/>
      <c r="X52" s="86"/>
      <c r="Y52" s="100"/>
    </row>
    <row r="53" spans="1:26" s="73" customFormat="1" ht="15" customHeight="1" thickBot="1" x14ac:dyDescent="0.45">
      <c r="A53" s="101">
        <v>46112</v>
      </c>
      <c r="B53" s="102"/>
      <c r="C53" s="103"/>
      <c r="D53" s="104"/>
      <c r="E53" s="105"/>
      <c r="F53" s="106"/>
      <c r="G53" s="105"/>
      <c r="H53" s="106"/>
      <c r="I53" s="107"/>
      <c r="J53" s="108"/>
      <c r="K53" s="109"/>
      <c r="L53" s="108"/>
      <c r="M53" s="109"/>
      <c r="N53" s="108"/>
      <c r="O53" s="109"/>
      <c r="P53" s="108"/>
      <c r="Q53" s="109"/>
      <c r="R53" s="108"/>
      <c r="S53" s="109"/>
      <c r="T53" s="110"/>
      <c r="U53" s="109"/>
      <c r="V53" s="110"/>
      <c r="W53" s="109"/>
      <c r="X53" s="108"/>
      <c r="Y53" s="111"/>
    </row>
    <row r="54" spans="1:26" ht="15" customHeight="1" x14ac:dyDescent="0.4">
      <c r="A54" s="35" t="s">
        <v>30</v>
      </c>
    </row>
    <row r="55" spans="1:26" ht="21" customHeight="1" x14ac:dyDescent="0.4"/>
    <row r="56" spans="1:26" ht="21" customHeight="1" x14ac:dyDescent="0.2">
      <c r="A56" s="112" t="s">
        <v>31</v>
      </c>
      <c r="B56" s="113"/>
      <c r="C56" s="114"/>
      <c r="D56" s="113"/>
      <c r="F56" s="113"/>
      <c r="G56" s="113"/>
      <c r="H56" s="114"/>
      <c r="I56" s="113"/>
      <c r="J56" s="115"/>
      <c r="K56" s="113"/>
      <c r="L56" s="115"/>
      <c r="M56" s="113"/>
      <c r="N56" s="115"/>
      <c r="O56" s="113"/>
      <c r="P56" s="113"/>
      <c r="Q56" s="113"/>
      <c r="R56" s="113"/>
      <c r="S56" s="113"/>
      <c r="T56" s="113"/>
      <c r="U56" s="113"/>
      <c r="V56" s="113"/>
      <c r="W56" s="113"/>
      <c r="X56" s="113"/>
      <c r="Y56" s="113"/>
      <c r="Z56" s="113"/>
    </row>
    <row r="57" spans="1:26" ht="15" customHeight="1" thickBot="1" x14ac:dyDescent="0.45"/>
    <row r="58" spans="1:26" ht="18" customHeight="1" thickBot="1" x14ac:dyDescent="0.45">
      <c r="A58" s="45" t="s">
        <v>3</v>
      </c>
      <c r="B58" s="259" t="s">
        <v>32</v>
      </c>
      <c r="C58" s="260"/>
      <c r="D58" s="261" t="s">
        <v>33</v>
      </c>
      <c r="E58" s="262"/>
      <c r="F58" s="263" t="s">
        <v>34</v>
      </c>
      <c r="G58" s="264"/>
      <c r="H58" s="264"/>
      <c r="I58" s="264"/>
      <c r="J58" s="264"/>
      <c r="K58" s="264"/>
      <c r="L58" s="264"/>
      <c r="M58" s="264"/>
      <c r="N58" s="264"/>
      <c r="O58" s="264"/>
      <c r="P58" s="264"/>
      <c r="Q58" s="264"/>
      <c r="R58" s="264"/>
      <c r="S58" s="264"/>
      <c r="T58" s="264"/>
      <c r="U58" s="264"/>
      <c r="V58" s="264"/>
      <c r="W58" s="264"/>
      <c r="X58" s="264"/>
      <c r="Y58" s="265"/>
    </row>
    <row r="59" spans="1:26" ht="15" customHeight="1" x14ac:dyDescent="0.15">
      <c r="A59" s="49" t="s">
        <v>6</v>
      </c>
      <c r="B59" s="266" t="s">
        <v>35</v>
      </c>
      <c r="C59" s="267"/>
      <c r="D59" s="268" t="s">
        <v>36</v>
      </c>
      <c r="E59" s="269"/>
      <c r="F59" s="266"/>
      <c r="G59" s="270"/>
      <c r="H59" s="271"/>
      <c r="I59" s="272"/>
      <c r="J59" s="271"/>
      <c r="K59" s="273"/>
      <c r="L59" s="271"/>
      <c r="M59" s="273"/>
      <c r="N59" s="271"/>
      <c r="O59" s="273"/>
      <c r="P59" s="271"/>
      <c r="Q59" s="273"/>
      <c r="R59" s="271"/>
      <c r="S59" s="273"/>
      <c r="T59" s="271"/>
      <c r="U59" s="273"/>
      <c r="V59" s="271"/>
      <c r="W59" s="274"/>
      <c r="X59" s="275"/>
      <c r="Y59" s="269"/>
    </row>
    <row r="60" spans="1:26" ht="15" customHeight="1" x14ac:dyDescent="0.4">
      <c r="A60" s="50" t="s">
        <v>16</v>
      </c>
      <c r="B60" s="254">
        <v>46029</v>
      </c>
      <c r="C60" s="255"/>
      <c r="D60" s="254">
        <v>46042</v>
      </c>
      <c r="E60" s="256"/>
      <c r="F60" s="257"/>
      <c r="G60" s="255"/>
      <c r="H60" s="258"/>
      <c r="I60" s="255"/>
      <c r="J60" s="258"/>
      <c r="K60" s="255"/>
      <c r="L60" s="258"/>
      <c r="M60" s="255"/>
      <c r="N60" s="258"/>
      <c r="O60" s="255"/>
      <c r="P60" s="258"/>
      <c r="Q60" s="255"/>
      <c r="R60" s="258"/>
      <c r="S60" s="255"/>
      <c r="T60" s="258"/>
      <c r="U60" s="255"/>
      <c r="V60" s="258"/>
      <c r="W60" s="255"/>
      <c r="X60" s="258"/>
      <c r="Y60" s="256"/>
    </row>
    <row r="61" spans="1:26" ht="15" customHeight="1" x14ac:dyDescent="0.4">
      <c r="A61" s="50" t="s">
        <v>17</v>
      </c>
      <c r="B61" s="254">
        <v>49663</v>
      </c>
      <c r="C61" s="255"/>
      <c r="D61" s="254">
        <v>49705</v>
      </c>
      <c r="E61" s="256"/>
      <c r="F61" s="257"/>
      <c r="G61" s="255"/>
      <c r="H61" s="258"/>
      <c r="I61" s="255"/>
      <c r="J61" s="258"/>
      <c r="K61" s="255"/>
      <c r="L61" s="258"/>
      <c r="M61" s="255"/>
      <c r="N61" s="258"/>
      <c r="O61" s="255"/>
      <c r="P61" s="258"/>
      <c r="Q61" s="255"/>
      <c r="R61" s="258"/>
      <c r="S61" s="255"/>
      <c r="T61" s="258"/>
      <c r="U61" s="255"/>
      <c r="V61" s="258"/>
      <c r="W61" s="255"/>
      <c r="X61" s="258"/>
      <c r="Y61" s="256"/>
    </row>
    <row r="62" spans="1:26" ht="15" customHeight="1" x14ac:dyDescent="0.4">
      <c r="A62" s="50" t="s">
        <v>18</v>
      </c>
      <c r="B62" s="249">
        <v>25996.6</v>
      </c>
      <c r="C62" s="250"/>
      <c r="D62" s="251">
        <v>140</v>
      </c>
      <c r="E62" s="252"/>
      <c r="F62" s="253"/>
      <c r="G62" s="240"/>
      <c r="H62" s="239"/>
      <c r="I62" s="240"/>
      <c r="J62" s="239"/>
      <c r="K62" s="240"/>
      <c r="L62" s="239"/>
      <c r="M62" s="240"/>
      <c r="N62" s="239"/>
      <c r="O62" s="240"/>
      <c r="P62" s="239"/>
      <c r="Q62" s="240"/>
      <c r="R62" s="239"/>
      <c r="S62" s="240"/>
      <c r="T62" s="239"/>
      <c r="U62" s="240"/>
      <c r="V62" s="239"/>
      <c r="W62" s="240"/>
      <c r="X62" s="239"/>
      <c r="Y62" s="241"/>
    </row>
    <row r="63" spans="1:26" ht="15" customHeight="1" x14ac:dyDescent="0.4">
      <c r="A63" s="50" t="s">
        <v>19</v>
      </c>
      <c r="B63" s="242">
        <v>100.04</v>
      </c>
      <c r="C63" s="243"/>
      <c r="D63" s="242">
        <v>100</v>
      </c>
      <c r="E63" s="244"/>
      <c r="F63" s="245"/>
      <c r="G63" s="246"/>
      <c r="H63" s="247"/>
      <c r="I63" s="246"/>
      <c r="J63" s="247"/>
      <c r="K63" s="246"/>
      <c r="L63" s="247"/>
      <c r="M63" s="246"/>
      <c r="N63" s="247"/>
      <c r="O63" s="246"/>
      <c r="P63" s="247"/>
      <c r="Q63" s="246"/>
      <c r="R63" s="247"/>
      <c r="S63" s="246"/>
      <c r="T63" s="247"/>
      <c r="U63" s="246"/>
      <c r="V63" s="247"/>
      <c r="W63" s="246"/>
      <c r="X63" s="247"/>
      <c r="Y63" s="248"/>
    </row>
    <row r="64" spans="1:26" s="53" customFormat="1" ht="15" customHeight="1" x14ac:dyDescent="0.4">
      <c r="A64" s="52" t="s">
        <v>20</v>
      </c>
      <c r="B64" s="235">
        <v>2.1</v>
      </c>
      <c r="C64" s="236"/>
      <c r="D64" s="237">
        <v>2.2280000000000002</v>
      </c>
      <c r="E64" s="229"/>
      <c r="F64" s="238"/>
      <c r="G64" s="228"/>
      <c r="H64" s="227"/>
      <c r="I64" s="228"/>
      <c r="J64" s="227"/>
      <c r="K64" s="228"/>
      <c r="L64" s="227"/>
      <c r="M64" s="228"/>
      <c r="N64" s="227"/>
      <c r="O64" s="228"/>
      <c r="P64" s="227"/>
      <c r="Q64" s="228"/>
      <c r="R64" s="227"/>
      <c r="S64" s="228"/>
      <c r="T64" s="227"/>
      <c r="U64" s="228"/>
      <c r="V64" s="227"/>
      <c r="W64" s="228"/>
      <c r="X64" s="227"/>
      <c r="Y64" s="229"/>
    </row>
    <row r="65" spans="1:25" ht="15" customHeight="1" x14ac:dyDescent="0.4">
      <c r="A65" s="50" t="s">
        <v>21</v>
      </c>
      <c r="B65" s="230">
        <v>2.0950000000000002</v>
      </c>
      <c r="C65" s="231"/>
      <c r="D65" s="232">
        <f>IF(D63=100,D64,"要注意")</f>
        <v>2.2280000000000002</v>
      </c>
      <c r="E65" s="222"/>
      <c r="F65" s="232"/>
      <c r="G65" s="233"/>
      <c r="H65" s="221"/>
      <c r="I65" s="233"/>
      <c r="J65" s="221"/>
      <c r="K65" s="233"/>
      <c r="L65" s="221"/>
      <c r="M65" s="233"/>
      <c r="N65" s="221"/>
      <c r="O65" s="233"/>
      <c r="P65" s="221"/>
      <c r="Q65" s="233"/>
      <c r="R65" s="221"/>
      <c r="S65" s="233"/>
      <c r="T65" s="221"/>
      <c r="U65" s="233"/>
      <c r="V65" s="221"/>
      <c r="W65" s="233"/>
      <c r="X65" s="221"/>
      <c r="Y65" s="222"/>
    </row>
    <row r="66" spans="1:25" ht="15" customHeight="1" thickBot="1" x14ac:dyDescent="0.45">
      <c r="A66" s="54" t="s">
        <v>22</v>
      </c>
      <c r="B66" s="223" t="s">
        <v>37</v>
      </c>
      <c r="C66" s="224"/>
      <c r="D66" s="223" t="s">
        <v>37</v>
      </c>
      <c r="E66" s="225"/>
      <c r="F66" s="223"/>
      <c r="G66" s="224"/>
      <c r="H66" s="226"/>
      <c r="I66" s="224"/>
      <c r="J66" s="226"/>
      <c r="K66" s="224"/>
      <c r="L66" s="226"/>
      <c r="M66" s="224"/>
      <c r="N66" s="226"/>
      <c r="O66" s="224"/>
      <c r="P66" s="226"/>
      <c r="Q66" s="224"/>
      <c r="R66" s="226"/>
      <c r="S66" s="224"/>
      <c r="T66" s="226"/>
      <c r="U66" s="224"/>
      <c r="V66" s="226"/>
      <c r="W66" s="224"/>
      <c r="X66" s="226"/>
      <c r="Y66" s="234"/>
    </row>
    <row r="67" spans="1:25" ht="18" customHeight="1" thickBot="1" x14ac:dyDescent="0.45">
      <c r="A67" s="45" t="s">
        <v>24</v>
      </c>
      <c r="B67" s="116" t="s">
        <v>28</v>
      </c>
      <c r="C67" s="117" t="s">
        <v>29</v>
      </c>
      <c r="D67" s="118" t="s">
        <v>25</v>
      </c>
      <c r="E67" s="119" t="s">
        <v>26</v>
      </c>
      <c r="F67" s="58" t="s">
        <v>25</v>
      </c>
      <c r="G67" s="58" t="s">
        <v>26</v>
      </c>
      <c r="H67" s="58" t="s">
        <v>25</v>
      </c>
      <c r="I67" s="58" t="s">
        <v>26</v>
      </c>
      <c r="J67" s="58" t="s">
        <v>25</v>
      </c>
      <c r="K67" s="58" t="s">
        <v>26</v>
      </c>
      <c r="L67" s="59" t="s">
        <v>25</v>
      </c>
      <c r="M67" s="60" t="s">
        <v>26</v>
      </c>
      <c r="N67" s="59" t="s">
        <v>25</v>
      </c>
      <c r="O67" s="60" t="s">
        <v>26</v>
      </c>
      <c r="P67" s="59" t="s">
        <v>25</v>
      </c>
      <c r="Q67" s="60" t="s">
        <v>26</v>
      </c>
      <c r="R67" s="59" t="s">
        <v>25</v>
      </c>
      <c r="S67" s="60" t="s">
        <v>26</v>
      </c>
      <c r="T67" s="59" t="s">
        <v>25</v>
      </c>
      <c r="U67" s="60" t="s">
        <v>26</v>
      </c>
      <c r="V67" s="60" t="s">
        <v>25</v>
      </c>
      <c r="W67" s="58" t="s">
        <v>26</v>
      </c>
      <c r="X67" s="60" t="s">
        <v>25</v>
      </c>
      <c r="Y67" s="61" t="s">
        <v>26</v>
      </c>
    </row>
    <row r="68" spans="1:25" ht="15" customHeight="1" x14ac:dyDescent="0.4">
      <c r="A68" s="63">
        <v>46055</v>
      </c>
      <c r="B68" s="120">
        <v>98.83</v>
      </c>
      <c r="C68" s="121">
        <v>2.2320000000000002</v>
      </c>
      <c r="D68" s="122">
        <v>98.93</v>
      </c>
      <c r="E68" s="69">
        <v>2.3479999999999999</v>
      </c>
      <c r="F68" s="76"/>
      <c r="G68" s="67"/>
      <c r="H68" s="78"/>
      <c r="I68" s="69"/>
      <c r="J68" s="78"/>
      <c r="K68" s="69"/>
      <c r="L68" s="78"/>
      <c r="M68" s="67"/>
      <c r="N68" s="123"/>
      <c r="O68" s="124"/>
      <c r="P68" s="123"/>
      <c r="Q68" s="125"/>
      <c r="R68" s="126"/>
      <c r="S68" s="125"/>
      <c r="T68" s="127"/>
      <c r="U68" s="125"/>
      <c r="V68" s="128"/>
      <c r="W68" s="129"/>
      <c r="X68" s="128"/>
      <c r="Y68" s="130"/>
    </row>
    <row r="69" spans="1:25" ht="15" customHeight="1" x14ac:dyDescent="0.4">
      <c r="A69" s="72">
        <v>46056</v>
      </c>
      <c r="B69" s="122">
        <v>98.94</v>
      </c>
      <c r="C69" s="71">
        <v>2.2200000000000002</v>
      </c>
      <c r="D69" s="122">
        <v>99.05</v>
      </c>
      <c r="E69" s="69">
        <v>2.335</v>
      </c>
      <c r="F69" s="76"/>
      <c r="G69" s="67"/>
      <c r="H69" s="78"/>
      <c r="I69" s="69"/>
      <c r="J69" s="78"/>
      <c r="K69" s="69"/>
      <c r="L69" s="78"/>
      <c r="M69" s="67"/>
      <c r="N69" s="78"/>
      <c r="O69" s="67"/>
      <c r="P69" s="78"/>
      <c r="Q69" s="67"/>
      <c r="R69" s="79"/>
      <c r="S69" s="67"/>
      <c r="T69" s="68"/>
      <c r="U69" s="67"/>
      <c r="V69" s="78"/>
      <c r="W69" s="67"/>
      <c r="X69" s="78"/>
      <c r="Y69" s="71"/>
    </row>
    <row r="70" spans="1:25" ht="15" customHeight="1" x14ac:dyDescent="0.4">
      <c r="A70" s="72">
        <v>46057</v>
      </c>
      <c r="B70" s="74">
        <v>98.74</v>
      </c>
      <c r="C70" s="75">
        <v>2.242</v>
      </c>
      <c r="D70" s="122">
        <v>98.86</v>
      </c>
      <c r="E70" s="69">
        <v>2.3559999999999999</v>
      </c>
      <c r="F70" s="76"/>
      <c r="G70" s="84"/>
      <c r="H70" s="85"/>
      <c r="I70" s="84"/>
      <c r="J70" s="85"/>
      <c r="K70" s="84"/>
      <c r="L70" s="86"/>
      <c r="M70" s="87"/>
      <c r="N70" s="86"/>
      <c r="O70" s="87"/>
      <c r="P70" s="86"/>
      <c r="Q70" s="90"/>
      <c r="R70" s="131"/>
      <c r="S70" s="90"/>
      <c r="T70" s="132"/>
      <c r="U70" s="90"/>
      <c r="V70" s="78"/>
      <c r="W70" s="67"/>
      <c r="X70" s="78"/>
      <c r="Y70" s="71"/>
    </row>
    <row r="71" spans="1:25" ht="15" customHeight="1" x14ac:dyDescent="0.4">
      <c r="A71" s="72">
        <v>46058</v>
      </c>
      <c r="B71" s="74">
        <v>98.82</v>
      </c>
      <c r="C71" s="75">
        <v>2.2330000000000001</v>
      </c>
      <c r="D71" s="122">
        <v>98.94</v>
      </c>
      <c r="E71" s="69">
        <v>2.347</v>
      </c>
      <c r="F71" s="76"/>
      <c r="G71" s="84"/>
      <c r="H71" s="85"/>
      <c r="I71" s="84"/>
      <c r="J71" s="85"/>
      <c r="K71" s="84"/>
      <c r="L71" s="86"/>
      <c r="M71" s="87"/>
      <c r="N71" s="86"/>
      <c r="O71" s="87"/>
      <c r="P71" s="86"/>
      <c r="Q71" s="90"/>
      <c r="R71" s="131"/>
      <c r="S71" s="90"/>
      <c r="T71" s="132"/>
      <c r="U71" s="90"/>
      <c r="V71" s="78"/>
      <c r="W71" s="67"/>
      <c r="X71" s="78"/>
      <c r="Y71" s="71"/>
    </row>
    <row r="72" spans="1:25" ht="15" customHeight="1" x14ac:dyDescent="0.4">
      <c r="A72" s="72">
        <v>46059</v>
      </c>
      <c r="B72" s="74">
        <v>98.98</v>
      </c>
      <c r="C72" s="75">
        <v>2.2149999999999999</v>
      </c>
      <c r="D72" s="122">
        <v>99.09</v>
      </c>
      <c r="E72" s="69">
        <v>2.33</v>
      </c>
      <c r="F72" s="76"/>
      <c r="G72" s="84"/>
      <c r="H72" s="85"/>
      <c r="I72" s="84"/>
      <c r="J72" s="85"/>
      <c r="K72" s="84"/>
      <c r="L72" s="86"/>
      <c r="M72" s="87"/>
      <c r="N72" s="86"/>
      <c r="O72" s="87"/>
      <c r="P72" s="86"/>
      <c r="Q72" s="90"/>
      <c r="R72" s="131"/>
      <c r="S72" s="90"/>
      <c r="T72" s="132"/>
      <c r="U72" s="90"/>
      <c r="V72" s="78"/>
      <c r="W72" s="67"/>
      <c r="X72" s="78"/>
      <c r="Y72" s="71"/>
    </row>
    <row r="73" spans="1:25" ht="15" customHeight="1" x14ac:dyDescent="0.4">
      <c r="A73" s="72">
        <v>46062</v>
      </c>
      <c r="B73" s="74">
        <v>98.94</v>
      </c>
      <c r="C73" s="75">
        <v>2.2200000000000002</v>
      </c>
      <c r="D73" s="122">
        <v>99.03</v>
      </c>
      <c r="E73" s="69">
        <v>2.3370000000000002</v>
      </c>
      <c r="F73" s="76"/>
      <c r="G73" s="84"/>
      <c r="H73" s="85"/>
      <c r="I73" s="84"/>
      <c r="J73" s="85"/>
      <c r="K73" s="84"/>
      <c r="L73" s="86"/>
      <c r="M73" s="87"/>
      <c r="N73" s="86"/>
      <c r="O73" s="87"/>
      <c r="P73" s="86"/>
      <c r="Q73" s="90"/>
      <c r="R73" s="131"/>
      <c r="S73" s="90"/>
      <c r="T73" s="132"/>
      <c r="U73" s="90"/>
      <c r="V73" s="78"/>
      <c r="W73" s="67"/>
      <c r="X73" s="78"/>
      <c r="Y73" s="71"/>
    </row>
    <row r="74" spans="1:25" ht="15" customHeight="1" x14ac:dyDescent="0.15">
      <c r="A74" s="72">
        <v>46063</v>
      </c>
      <c r="B74" s="80" ph="1">
        <v>98.47</v>
      </c>
      <c r="C74" s="133">
        <v>2.274</v>
      </c>
      <c r="D74" s="122">
        <v>98.52</v>
      </c>
      <c r="E74" s="69">
        <v>2.395</v>
      </c>
      <c r="F74" s="76"/>
      <c r="G74" s="84"/>
      <c r="H74" s="85"/>
      <c r="I74" s="84"/>
      <c r="J74" s="85"/>
      <c r="K74" s="84"/>
      <c r="L74" s="86"/>
      <c r="M74" s="87"/>
      <c r="N74" s="86"/>
      <c r="O74" s="87"/>
      <c r="P74" s="86"/>
      <c r="Q74" s="90"/>
      <c r="R74" s="131"/>
      <c r="S74" s="90"/>
      <c r="T74" s="132"/>
      <c r="U74" s="90"/>
      <c r="V74" s="78"/>
      <c r="W74" s="67"/>
      <c r="X74" s="78"/>
      <c r="Y74" s="71"/>
    </row>
    <row r="75" spans="1:25" ht="15" customHeight="1" x14ac:dyDescent="0.4">
      <c r="A75" s="72">
        <v>46065</v>
      </c>
      <c r="B75" s="91">
        <v>98.9</v>
      </c>
      <c r="C75" s="134">
        <v>2.2240000000000002</v>
      </c>
      <c r="D75" s="135">
        <v>98.93</v>
      </c>
      <c r="E75" s="136">
        <v>2.3479999999999999</v>
      </c>
      <c r="F75" s="76"/>
      <c r="G75" s="84"/>
      <c r="H75" s="85"/>
      <c r="I75" s="84"/>
      <c r="J75" s="85"/>
      <c r="K75" s="84"/>
      <c r="L75" s="86"/>
      <c r="M75" s="87"/>
      <c r="N75" s="86"/>
      <c r="O75" s="87"/>
      <c r="P75" s="86"/>
      <c r="Q75" s="90"/>
      <c r="R75" s="131"/>
      <c r="S75" s="90"/>
      <c r="T75" s="132"/>
      <c r="U75" s="90"/>
      <c r="V75" s="78"/>
      <c r="W75" s="67"/>
      <c r="X75" s="78"/>
      <c r="Y75" s="71"/>
    </row>
    <row r="76" spans="1:25" ht="15" customHeight="1" x14ac:dyDescent="0.4">
      <c r="A76" s="72">
        <v>46066</v>
      </c>
      <c r="B76" s="91">
        <v>98.94</v>
      </c>
      <c r="C76" s="134">
        <v>2.2200000000000002</v>
      </c>
      <c r="D76" s="137">
        <v>98.99</v>
      </c>
      <c r="E76" s="96">
        <v>2.3420000000000001</v>
      </c>
      <c r="F76" s="76"/>
      <c r="G76" s="84"/>
      <c r="H76" s="85"/>
      <c r="I76" s="84"/>
      <c r="J76" s="85"/>
      <c r="K76" s="84"/>
      <c r="L76" s="86"/>
      <c r="M76" s="87"/>
      <c r="N76" s="86"/>
      <c r="O76" s="87"/>
      <c r="P76" s="86"/>
      <c r="Q76" s="90"/>
      <c r="R76" s="131"/>
      <c r="S76" s="90"/>
      <c r="T76" s="132"/>
      <c r="U76" s="90"/>
      <c r="V76" s="78"/>
      <c r="W76" s="67"/>
      <c r="X76" s="78"/>
      <c r="Y76" s="71"/>
    </row>
    <row r="77" spans="1:25" ht="15" customHeight="1" x14ac:dyDescent="0.4">
      <c r="A77" s="72">
        <v>46069</v>
      </c>
      <c r="B77" s="91">
        <v>99.11</v>
      </c>
      <c r="C77" s="134">
        <v>2.2010000000000001</v>
      </c>
      <c r="D77" s="135">
        <v>99.14</v>
      </c>
      <c r="E77" s="136">
        <v>2.3250000000000002</v>
      </c>
      <c r="F77" s="76"/>
      <c r="G77" s="84"/>
      <c r="H77" s="85"/>
      <c r="I77" s="84"/>
      <c r="J77" s="85"/>
      <c r="K77" s="84"/>
      <c r="L77" s="86"/>
      <c r="M77" s="87"/>
      <c r="N77" s="86"/>
      <c r="O77" s="87"/>
      <c r="P77" s="86"/>
      <c r="Q77" s="90"/>
      <c r="R77" s="131"/>
      <c r="S77" s="90"/>
      <c r="T77" s="132"/>
      <c r="U77" s="90"/>
      <c r="V77" s="78"/>
      <c r="W77" s="67"/>
      <c r="X77" s="78"/>
      <c r="Y77" s="71"/>
    </row>
    <row r="78" spans="1:25" ht="15" customHeight="1" x14ac:dyDescent="0.4">
      <c r="A78" s="72">
        <v>46070</v>
      </c>
      <c r="B78" s="91">
        <v>99.11</v>
      </c>
      <c r="C78" s="134">
        <v>2.2010000000000001</v>
      </c>
      <c r="D78" s="137">
        <v>99.14</v>
      </c>
      <c r="E78" s="96">
        <v>2.3250000000000002</v>
      </c>
      <c r="F78" s="76"/>
      <c r="G78" s="84"/>
      <c r="H78" s="85"/>
      <c r="I78" s="84"/>
      <c r="J78" s="85"/>
      <c r="K78" s="84"/>
      <c r="L78" s="86"/>
      <c r="M78" s="87"/>
      <c r="N78" s="86"/>
      <c r="O78" s="87"/>
      <c r="P78" s="86"/>
      <c r="Q78" s="90"/>
      <c r="R78" s="131"/>
      <c r="S78" s="90"/>
      <c r="T78" s="132"/>
      <c r="U78" s="90"/>
      <c r="V78" s="78"/>
      <c r="W78" s="67"/>
      <c r="X78" s="78"/>
      <c r="Y78" s="71"/>
    </row>
    <row r="79" spans="1:25" ht="15" customHeight="1" x14ac:dyDescent="0.4">
      <c r="A79" s="72">
        <v>46071</v>
      </c>
      <c r="B79" s="91">
        <v>99.79</v>
      </c>
      <c r="C79" s="134">
        <v>2.1230000000000002</v>
      </c>
      <c r="D79" s="135">
        <v>99.82</v>
      </c>
      <c r="E79" s="136">
        <v>2.2480000000000002</v>
      </c>
      <c r="F79" s="76"/>
      <c r="G79" s="84"/>
      <c r="H79" s="85"/>
      <c r="I79" s="84"/>
      <c r="J79" s="85"/>
      <c r="K79" s="84"/>
      <c r="L79" s="86"/>
      <c r="M79" s="87"/>
      <c r="N79" s="86"/>
      <c r="O79" s="87"/>
      <c r="P79" s="86"/>
      <c r="Q79" s="90"/>
      <c r="R79" s="131"/>
      <c r="S79" s="90"/>
      <c r="T79" s="132"/>
      <c r="U79" s="90"/>
      <c r="V79" s="78"/>
      <c r="W79" s="67"/>
      <c r="X79" s="78"/>
      <c r="Y79" s="71"/>
    </row>
    <row r="80" spans="1:25" ht="15" customHeight="1" x14ac:dyDescent="0.4">
      <c r="A80" s="72">
        <v>46072</v>
      </c>
      <c r="B80" s="91">
        <v>99.71</v>
      </c>
      <c r="C80" s="134">
        <v>2.1320000000000001</v>
      </c>
      <c r="D80" s="135">
        <v>99.74</v>
      </c>
      <c r="E80" s="136">
        <v>2.2570000000000001</v>
      </c>
      <c r="F80" s="76"/>
      <c r="G80" s="84"/>
      <c r="H80" s="85"/>
      <c r="I80" s="84"/>
      <c r="J80" s="85"/>
      <c r="K80" s="84"/>
      <c r="L80" s="86"/>
      <c r="M80" s="87"/>
      <c r="N80" s="86"/>
      <c r="O80" s="87"/>
      <c r="P80" s="86"/>
      <c r="Q80" s="90"/>
      <c r="R80" s="131"/>
      <c r="S80" s="90"/>
      <c r="T80" s="132"/>
      <c r="U80" s="90"/>
      <c r="V80" s="78"/>
      <c r="W80" s="67"/>
      <c r="X80" s="78"/>
      <c r="Y80" s="71"/>
    </row>
    <row r="81" spans="1:25" ht="15" customHeight="1" x14ac:dyDescent="0.4">
      <c r="A81" s="72">
        <v>46073</v>
      </c>
      <c r="B81" s="91">
        <v>99.67</v>
      </c>
      <c r="C81" s="134">
        <v>2.137</v>
      </c>
      <c r="D81" s="135">
        <v>99.7</v>
      </c>
      <c r="E81" s="136">
        <v>2.2610000000000001</v>
      </c>
      <c r="F81" s="76"/>
      <c r="G81" s="84"/>
      <c r="H81" s="85"/>
      <c r="I81" s="84"/>
      <c r="J81" s="85"/>
      <c r="K81" s="84"/>
      <c r="L81" s="86"/>
      <c r="M81" s="87"/>
      <c r="N81" s="86"/>
      <c r="O81" s="87"/>
      <c r="P81" s="86"/>
      <c r="Q81" s="90"/>
      <c r="R81" s="131"/>
      <c r="S81" s="90"/>
      <c r="T81" s="132"/>
      <c r="U81" s="90"/>
      <c r="V81" s="78"/>
      <c r="W81" s="67"/>
      <c r="X81" s="78"/>
      <c r="Y81" s="71"/>
    </row>
    <row r="82" spans="1:25" ht="15" customHeight="1" x14ac:dyDescent="0.4">
      <c r="A82" s="72">
        <v>46077</v>
      </c>
      <c r="B82" s="80">
        <v>99.95</v>
      </c>
      <c r="C82" s="133">
        <v>2.105</v>
      </c>
      <c r="D82" s="138">
        <v>99.99</v>
      </c>
      <c r="E82" s="139">
        <v>2.2290000000000001</v>
      </c>
      <c r="F82" s="76"/>
      <c r="G82" s="84"/>
      <c r="H82" s="85"/>
      <c r="I82" s="84"/>
      <c r="J82" s="85"/>
      <c r="K82" s="84"/>
      <c r="L82" s="86"/>
      <c r="M82" s="87"/>
      <c r="N82" s="86"/>
      <c r="O82" s="87"/>
      <c r="P82" s="86"/>
      <c r="Q82" s="90"/>
      <c r="R82" s="131"/>
      <c r="S82" s="90"/>
      <c r="T82" s="132"/>
      <c r="U82" s="90"/>
      <c r="V82" s="78"/>
      <c r="W82" s="67"/>
      <c r="X82" s="78"/>
      <c r="Y82" s="71"/>
    </row>
    <row r="83" spans="1:25" ht="15" customHeight="1" x14ac:dyDescent="0.4">
      <c r="A83" s="72">
        <v>46078</v>
      </c>
      <c r="B83" s="140">
        <v>100</v>
      </c>
      <c r="C83" s="133">
        <v>2.1</v>
      </c>
      <c r="D83" s="138">
        <v>100.01</v>
      </c>
      <c r="E83" s="139">
        <v>2.226</v>
      </c>
      <c r="F83" s="76"/>
      <c r="G83" s="84"/>
      <c r="H83" s="85"/>
      <c r="I83" s="84"/>
      <c r="J83" s="85"/>
      <c r="K83" s="84"/>
      <c r="L83" s="86"/>
      <c r="M83" s="87"/>
      <c r="N83" s="86"/>
      <c r="O83" s="87"/>
      <c r="P83" s="86"/>
      <c r="Q83" s="90"/>
      <c r="R83" s="131"/>
      <c r="S83" s="90"/>
      <c r="T83" s="132"/>
      <c r="U83" s="90"/>
      <c r="V83" s="78"/>
      <c r="W83" s="67"/>
      <c r="X83" s="78"/>
      <c r="Y83" s="71"/>
    </row>
    <row r="84" spans="1:25" ht="15" customHeight="1" x14ac:dyDescent="0.4">
      <c r="A84" s="72">
        <v>46079</v>
      </c>
      <c r="B84" s="140">
        <v>99.71</v>
      </c>
      <c r="C84" s="141">
        <v>2.1320000000000001</v>
      </c>
      <c r="D84" s="142">
        <v>99.72</v>
      </c>
      <c r="E84" s="90">
        <v>2.2589999999999999</v>
      </c>
      <c r="F84" s="76"/>
      <c r="G84" s="84"/>
      <c r="H84" s="85"/>
      <c r="I84" s="84"/>
      <c r="J84" s="85"/>
      <c r="K84" s="84"/>
      <c r="L84" s="86"/>
      <c r="M84" s="87"/>
      <c r="N84" s="86"/>
      <c r="O84" s="87"/>
      <c r="P84" s="86"/>
      <c r="Q84" s="90"/>
      <c r="R84" s="131"/>
      <c r="S84" s="90"/>
      <c r="T84" s="132"/>
      <c r="U84" s="90"/>
      <c r="V84" s="78"/>
      <c r="W84" s="67"/>
      <c r="X84" s="78"/>
      <c r="Y84" s="71"/>
    </row>
    <row r="85" spans="1:25" ht="15" customHeight="1" x14ac:dyDescent="0.4">
      <c r="A85" s="72">
        <v>46080</v>
      </c>
      <c r="B85" s="140">
        <v>99.59</v>
      </c>
      <c r="C85" s="141">
        <v>2.1459999999999999</v>
      </c>
      <c r="D85" s="142">
        <v>99.59</v>
      </c>
      <c r="E85" s="90">
        <v>2.274</v>
      </c>
      <c r="F85" s="76"/>
      <c r="G85" s="84"/>
      <c r="H85" s="85"/>
      <c r="I85" s="84"/>
      <c r="J85" s="85"/>
      <c r="K85" s="84"/>
      <c r="L85" s="86"/>
      <c r="M85" s="87"/>
      <c r="N85" s="86"/>
      <c r="O85" s="87"/>
      <c r="P85" s="86"/>
      <c r="Q85" s="90"/>
      <c r="R85" s="131"/>
      <c r="S85" s="90"/>
      <c r="T85" s="132"/>
      <c r="U85" s="90"/>
      <c r="V85" s="78"/>
      <c r="W85" s="67"/>
      <c r="X85" s="78"/>
      <c r="Y85" s="71"/>
    </row>
    <row r="86" spans="1:25" ht="15" customHeight="1" x14ac:dyDescent="0.4">
      <c r="A86" s="72">
        <v>46083</v>
      </c>
      <c r="B86" s="140">
        <v>99.91</v>
      </c>
      <c r="C86" s="141">
        <v>2.11</v>
      </c>
      <c r="D86" s="142">
        <v>99.9</v>
      </c>
      <c r="E86" s="90">
        <v>2.2389999999999999</v>
      </c>
      <c r="F86" s="76"/>
      <c r="G86" s="84"/>
      <c r="H86" s="85"/>
      <c r="I86" s="84"/>
      <c r="J86" s="85"/>
      <c r="K86" s="84"/>
      <c r="L86" s="86"/>
      <c r="M86" s="87"/>
      <c r="N86" s="86"/>
      <c r="O86" s="87"/>
      <c r="P86" s="86"/>
      <c r="Q86" s="90"/>
      <c r="R86" s="131"/>
      <c r="S86" s="90"/>
      <c r="T86" s="132"/>
      <c r="U86" s="90"/>
      <c r="V86" s="78"/>
      <c r="W86" s="67"/>
      <c r="X86" s="78"/>
      <c r="Y86" s="71"/>
    </row>
    <row r="87" spans="1:25" ht="15" customHeight="1" x14ac:dyDescent="0.4">
      <c r="A87" s="72">
        <v>46084</v>
      </c>
      <c r="B87" s="140">
        <v>100.32</v>
      </c>
      <c r="C87" s="141">
        <v>2.0630000000000002</v>
      </c>
      <c r="D87" s="142">
        <v>100.29</v>
      </c>
      <c r="E87" s="90">
        <v>2.1949999999999998</v>
      </c>
      <c r="F87" s="76"/>
      <c r="G87" s="84"/>
      <c r="H87" s="85"/>
      <c r="I87" s="84"/>
      <c r="J87" s="85"/>
      <c r="K87" s="84"/>
      <c r="L87" s="86"/>
      <c r="M87" s="87"/>
      <c r="N87" s="86"/>
      <c r="O87" s="87"/>
      <c r="P87" s="86"/>
      <c r="Q87" s="90"/>
      <c r="R87" s="131"/>
      <c r="S87" s="90"/>
      <c r="T87" s="132"/>
      <c r="U87" s="90"/>
      <c r="V87" s="78"/>
      <c r="W87" s="67"/>
      <c r="X87" s="78"/>
      <c r="Y87" s="71"/>
    </row>
    <row r="88" spans="1:25" ht="15" customHeight="1" x14ac:dyDescent="0.4">
      <c r="A88" s="72">
        <v>46085</v>
      </c>
      <c r="B88" s="80">
        <v>99.79</v>
      </c>
      <c r="C88" s="133">
        <v>2.1230000000000002</v>
      </c>
      <c r="D88" s="142">
        <v>99.75</v>
      </c>
      <c r="E88" s="90">
        <v>2.2559999999999998</v>
      </c>
      <c r="F88" s="76"/>
      <c r="G88" s="84"/>
      <c r="H88" s="85"/>
      <c r="I88" s="84"/>
      <c r="J88" s="85"/>
      <c r="K88" s="84"/>
      <c r="L88" s="86"/>
      <c r="M88" s="87"/>
      <c r="N88" s="86"/>
      <c r="O88" s="87"/>
      <c r="P88" s="86"/>
      <c r="Q88" s="90"/>
      <c r="R88" s="131"/>
      <c r="S88" s="90"/>
      <c r="T88" s="132"/>
      <c r="U88" s="90"/>
      <c r="V88" s="78"/>
      <c r="W88" s="67"/>
      <c r="X88" s="78"/>
      <c r="Y88" s="71"/>
    </row>
    <row r="89" spans="1:25" ht="15" customHeight="1" x14ac:dyDescent="0.4">
      <c r="A89" s="72">
        <v>46086</v>
      </c>
      <c r="B89" s="80">
        <v>99.91</v>
      </c>
      <c r="C89" s="133">
        <v>2.11</v>
      </c>
      <c r="D89" s="142">
        <v>99.86</v>
      </c>
      <c r="E89" s="90">
        <v>2.2429999999999999</v>
      </c>
      <c r="F89" s="76"/>
      <c r="G89" s="84"/>
      <c r="H89" s="85"/>
      <c r="I89" s="84"/>
      <c r="J89" s="85"/>
      <c r="K89" s="84"/>
      <c r="L89" s="86"/>
      <c r="M89" s="87"/>
      <c r="N89" s="86"/>
      <c r="O89" s="87"/>
      <c r="P89" s="86"/>
      <c r="Q89" s="90"/>
      <c r="R89" s="131"/>
      <c r="S89" s="90"/>
      <c r="T89" s="132"/>
      <c r="U89" s="90"/>
      <c r="V89" s="78"/>
      <c r="W89" s="67"/>
      <c r="X89" s="78"/>
      <c r="Y89" s="71"/>
    </row>
    <row r="90" spans="1:25" ht="15" customHeight="1" x14ac:dyDescent="0.4">
      <c r="A90" s="72">
        <v>46087</v>
      </c>
      <c r="B90" s="80">
        <v>99.55</v>
      </c>
      <c r="C90" s="133">
        <v>2.1509999999999998</v>
      </c>
      <c r="D90" s="142">
        <v>99.51</v>
      </c>
      <c r="E90" s="90">
        <v>2.2829999999999999</v>
      </c>
      <c r="F90" s="76"/>
      <c r="G90" s="84"/>
      <c r="H90" s="85"/>
      <c r="I90" s="84"/>
      <c r="J90" s="85"/>
      <c r="K90" s="84"/>
      <c r="L90" s="86"/>
      <c r="M90" s="87"/>
      <c r="N90" s="86"/>
      <c r="O90" s="87"/>
      <c r="P90" s="86"/>
      <c r="Q90" s="90"/>
      <c r="R90" s="131"/>
      <c r="S90" s="90"/>
      <c r="T90" s="132"/>
      <c r="U90" s="90"/>
      <c r="V90" s="78"/>
      <c r="W90" s="67"/>
      <c r="X90" s="78"/>
      <c r="Y90" s="71"/>
    </row>
    <row r="91" spans="1:25" ht="15" customHeight="1" x14ac:dyDescent="0.4">
      <c r="A91" s="72">
        <v>46090</v>
      </c>
      <c r="B91" s="80"/>
      <c r="C91" s="133"/>
      <c r="D91" s="142"/>
      <c r="E91" s="90"/>
      <c r="F91" s="76"/>
      <c r="G91" s="84"/>
      <c r="H91" s="85"/>
      <c r="I91" s="84"/>
      <c r="J91" s="85"/>
      <c r="K91" s="84"/>
      <c r="L91" s="86"/>
      <c r="M91" s="87"/>
      <c r="N91" s="86"/>
      <c r="O91" s="87"/>
      <c r="P91" s="86"/>
      <c r="Q91" s="90"/>
      <c r="R91" s="131"/>
      <c r="S91" s="90"/>
      <c r="T91" s="132"/>
      <c r="U91" s="90"/>
      <c r="V91" s="78"/>
      <c r="W91" s="67"/>
      <c r="X91" s="78"/>
      <c r="Y91" s="71"/>
    </row>
    <row r="92" spans="1:25" ht="15" customHeight="1" x14ac:dyDescent="0.4">
      <c r="A92" s="72">
        <v>46091</v>
      </c>
      <c r="B92" s="80"/>
      <c r="C92" s="133"/>
      <c r="D92" s="142"/>
      <c r="E92" s="90"/>
      <c r="F92" s="76"/>
      <c r="G92" s="84"/>
      <c r="H92" s="85"/>
      <c r="I92" s="84"/>
      <c r="J92" s="85"/>
      <c r="K92" s="84"/>
      <c r="L92" s="86"/>
      <c r="M92" s="87"/>
      <c r="N92" s="86"/>
      <c r="O92" s="87"/>
      <c r="P92" s="86"/>
      <c r="Q92" s="90"/>
      <c r="R92" s="131"/>
      <c r="S92" s="90"/>
      <c r="T92" s="132"/>
      <c r="U92" s="90"/>
      <c r="V92" s="78"/>
      <c r="W92" s="67"/>
      <c r="X92" s="78"/>
      <c r="Y92" s="71"/>
    </row>
    <row r="93" spans="1:25" ht="15" customHeight="1" x14ac:dyDescent="0.4">
      <c r="A93" s="72">
        <v>46092</v>
      </c>
      <c r="B93" s="80"/>
      <c r="C93" s="133"/>
      <c r="D93" s="142"/>
      <c r="E93" s="90"/>
      <c r="F93" s="76"/>
      <c r="G93" s="84"/>
      <c r="H93" s="85"/>
      <c r="I93" s="84"/>
      <c r="J93" s="85"/>
      <c r="K93" s="84"/>
      <c r="L93" s="86"/>
      <c r="M93" s="87"/>
      <c r="N93" s="86"/>
      <c r="O93" s="87"/>
      <c r="P93" s="86"/>
      <c r="Q93" s="90"/>
      <c r="R93" s="131"/>
      <c r="S93" s="90"/>
      <c r="T93" s="132"/>
      <c r="U93" s="90"/>
      <c r="V93" s="78"/>
      <c r="W93" s="67"/>
      <c r="X93" s="78"/>
      <c r="Y93" s="71"/>
    </row>
    <row r="94" spans="1:25" ht="15" customHeight="1" x14ac:dyDescent="0.4">
      <c r="A94" s="72">
        <v>46093</v>
      </c>
      <c r="B94" s="80"/>
      <c r="C94" s="133"/>
      <c r="D94" s="142"/>
      <c r="E94" s="143"/>
      <c r="F94" s="76"/>
      <c r="G94" s="84"/>
      <c r="H94" s="85"/>
      <c r="I94" s="84"/>
      <c r="J94" s="85"/>
      <c r="K94" s="84"/>
      <c r="L94" s="86"/>
      <c r="M94" s="87"/>
      <c r="N94" s="86"/>
      <c r="O94" s="87"/>
      <c r="P94" s="86"/>
      <c r="Q94" s="90"/>
      <c r="R94" s="131"/>
      <c r="S94" s="90"/>
      <c r="T94" s="132"/>
      <c r="U94" s="90"/>
      <c r="V94" s="78"/>
      <c r="W94" s="67"/>
      <c r="X94" s="78"/>
      <c r="Y94" s="71"/>
    </row>
    <row r="95" spans="1:25" ht="15" customHeight="1" x14ac:dyDescent="0.4">
      <c r="A95" s="72">
        <v>46094</v>
      </c>
      <c r="B95" s="80"/>
      <c r="C95" s="133"/>
      <c r="D95" s="142"/>
      <c r="E95" s="143"/>
      <c r="F95" s="76"/>
      <c r="G95" s="84"/>
      <c r="H95" s="85"/>
      <c r="I95" s="84"/>
      <c r="J95" s="85"/>
      <c r="K95" s="84"/>
      <c r="L95" s="86"/>
      <c r="M95" s="87"/>
      <c r="N95" s="86"/>
      <c r="O95" s="87"/>
      <c r="P95" s="86"/>
      <c r="Q95" s="90"/>
      <c r="R95" s="131"/>
      <c r="S95" s="90"/>
      <c r="T95" s="132"/>
      <c r="U95" s="90"/>
      <c r="V95" s="78"/>
      <c r="W95" s="67"/>
      <c r="X95" s="78"/>
      <c r="Y95" s="71"/>
    </row>
    <row r="96" spans="1:25" ht="15" customHeight="1" x14ac:dyDescent="0.4">
      <c r="A96" s="72">
        <v>46097</v>
      </c>
      <c r="B96" s="140"/>
      <c r="C96" s="141"/>
      <c r="D96" s="142"/>
      <c r="E96" s="143"/>
      <c r="F96" s="76"/>
      <c r="G96" s="84"/>
      <c r="H96" s="85"/>
      <c r="I96" s="84"/>
      <c r="J96" s="85"/>
      <c r="K96" s="84"/>
      <c r="L96" s="86"/>
      <c r="M96" s="87"/>
      <c r="N96" s="86"/>
      <c r="O96" s="87"/>
      <c r="P96" s="86"/>
      <c r="Q96" s="90"/>
      <c r="R96" s="131"/>
      <c r="S96" s="90"/>
      <c r="T96" s="132"/>
      <c r="U96" s="90"/>
      <c r="V96" s="78"/>
      <c r="W96" s="67"/>
      <c r="X96" s="78"/>
      <c r="Y96" s="71"/>
    </row>
    <row r="97" spans="1:25" ht="15" customHeight="1" x14ac:dyDescent="0.4">
      <c r="A97" s="72">
        <v>46098</v>
      </c>
      <c r="B97" s="80"/>
      <c r="C97" s="133"/>
      <c r="D97" s="142"/>
      <c r="E97" s="143"/>
      <c r="F97" s="76"/>
      <c r="G97" s="84"/>
      <c r="H97" s="85"/>
      <c r="I97" s="84"/>
      <c r="J97" s="85"/>
      <c r="K97" s="84"/>
      <c r="L97" s="86"/>
      <c r="M97" s="87"/>
      <c r="N97" s="86"/>
      <c r="O97" s="87"/>
      <c r="P97" s="86"/>
      <c r="Q97" s="90"/>
      <c r="R97" s="131"/>
      <c r="S97" s="90"/>
      <c r="T97" s="132"/>
      <c r="U97" s="90"/>
      <c r="V97" s="78"/>
      <c r="W97" s="67"/>
      <c r="X97" s="78"/>
      <c r="Y97" s="71"/>
    </row>
    <row r="98" spans="1:25" ht="15" customHeight="1" x14ac:dyDescent="0.4">
      <c r="A98" s="72">
        <v>46099</v>
      </c>
      <c r="B98" s="80"/>
      <c r="C98" s="133"/>
      <c r="D98" s="142"/>
      <c r="E98" s="143"/>
      <c r="F98" s="76"/>
      <c r="G98" s="84"/>
      <c r="H98" s="85"/>
      <c r="I98" s="84"/>
      <c r="J98" s="85"/>
      <c r="K98" s="84"/>
      <c r="L98" s="86"/>
      <c r="M98" s="87"/>
      <c r="N98" s="86"/>
      <c r="O98" s="87"/>
      <c r="P98" s="86"/>
      <c r="Q98" s="90"/>
      <c r="R98" s="131"/>
      <c r="S98" s="90"/>
      <c r="T98" s="132"/>
      <c r="U98" s="90"/>
      <c r="V98" s="78"/>
      <c r="W98" s="67"/>
      <c r="X98" s="78"/>
      <c r="Y98" s="71"/>
    </row>
    <row r="99" spans="1:25" ht="15" customHeight="1" x14ac:dyDescent="0.4">
      <c r="A99" s="72">
        <v>46100</v>
      </c>
      <c r="B99" s="144"/>
      <c r="C99" s="145"/>
      <c r="D99" s="146"/>
      <c r="E99" s="147"/>
      <c r="F99" s="76"/>
      <c r="G99" s="84"/>
      <c r="H99" s="85"/>
      <c r="I99" s="84"/>
      <c r="J99" s="85"/>
      <c r="K99" s="84"/>
      <c r="L99" s="86"/>
      <c r="M99" s="87"/>
      <c r="N99" s="86"/>
      <c r="O99" s="87"/>
      <c r="P99" s="86"/>
      <c r="Q99" s="90"/>
      <c r="R99" s="131"/>
      <c r="S99" s="90"/>
      <c r="T99" s="132"/>
      <c r="U99" s="90"/>
      <c r="V99" s="78"/>
      <c r="W99" s="67"/>
      <c r="X99" s="78"/>
      <c r="Y99" s="71"/>
    </row>
    <row r="100" spans="1:25" ht="15" customHeight="1" x14ac:dyDescent="0.4">
      <c r="A100" s="72">
        <v>46104</v>
      </c>
      <c r="B100" s="144"/>
      <c r="C100" s="145"/>
      <c r="D100" s="146"/>
      <c r="E100" s="147"/>
      <c r="F100" s="76"/>
      <c r="G100" s="84"/>
      <c r="H100" s="85"/>
      <c r="I100" s="84"/>
      <c r="J100" s="85"/>
      <c r="K100" s="84"/>
      <c r="L100" s="86"/>
      <c r="M100" s="87"/>
      <c r="N100" s="86"/>
      <c r="O100" s="87"/>
      <c r="P100" s="86"/>
      <c r="Q100" s="90"/>
      <c r="R100" s="131"/>
      <c r="S100" s="90"/>
      <c r="T100" s="132"/>
      <c r="U100" s="90"/>
      <c r="V100" s="78"/>
      <c r="W100" s="67"/>
      <c r="X100" s="78"/>
      <c r="Y100" s="71"/>
    </row>
    <row r="101" spans="1:25" ht="15" customHeight="1" x14ac:dyDescent="0.4">
      <c r="A101" s="72">
        <v>46105</v>
      </c>
      <c r="B101" s="144"/>
      <c r="C101" s="145"/>
      <c r="D101" s="146"/>
      <c r="E101" s="147"/>
      <c r="F101" s="76"/>
      <c r="G101" s="84"/>
      <c r="H101" s="85"/>
      <c r="I101" s="84"/>
      <c r="J101" s="85"/>
      <c r="K101" s="84"/>
      <c r="L101" s="86"/>
      <c r="M101" s="87"/>
      <c r="N101" s="86"/>
      <c r="O101" s="87"/>
      <c r="P101" s="86"/>
      <c r="Q101" s="90"/>
      <c r="R101" s="131"/>
      <c r="S101" s="90"/>
      <c r="T101" s="132"/>
      <c r="U101" s="90"/>
      <c r="V101" s="78"/>
      <c r="W101" s="67"/>
      <c r="X101" s="78"/>
      <c r="Y101" s="71"/>
    </row>
    <row r="102" spans="1:25" ht="15" customHeight="1" x14ac:dyDescent="0.4">
      <c r="A102" s="72">
        <v>46106</v>
      </c>
      <c r="B102" s="144"/>
      <c r="C102" s="145"/>
      <c r="D102" s="146"/>
      <c r="E102" s="147"/>
      <c r="F102" s="76"/>
      <c r="G102" s="84"/>
      <c r="H102" s="85"/>
      <c r="I102" s="84"/>
      <c r="J102" s="85"/>
      <c r="K102" s="84"/>
      <c r="L102" s="86"/>
      <c r="M102" s="87"/>
      <c r="N102" s="86"/>
      <c r="O102" s="87"/>
      <c r="P102" s="86"/>
      <c r="Q102" s="90"/>
      <c r="R102" s="131"/>
      <c r="S102" s="90"/>
      <c r="T102" s="132"/>
      <c r="U102" s="90"/>
      <c r="V102" s="78"/>
      <c r="W102" s="67"/>
      <c r="X102" s="78"/>
      <c r="Y102" s="71"/>
    </row>
    <row r="103" spans="1:25" ht="15" customHeight="1" x14ac:dyDescent="0.4">
      <c r="A103" s="72">
        <v>46107</v>
      </c>
      <c r="B103" s="144"/>
      <c r="C103" s="145"/>
      <c r="D103" s="146"/>
      <c r="E103" s="147"/>
      <c r="F103" s="76"/>
      <c r="G103" s="84"/>
      <c r="H103" s="85"/>
      <c r="I103" s="84"/>
      <c r="J103" s="85"/>
      <c r="K103" s="84"/>
      <c r="L103" s="86"/>
      <c r="M103" s="87"/>
      <c r="N103" s="86"/>
      <c r="O103" s="87"/>
      <c r="P103" s="86"/>
      <c r="Q103" s="90"/>
      <c r="R103" s="131"/>
      <c r="S103" s="90"/>
      <c r="T103" s="132"/>
      <c r="U103" s="90"/>
      <c r="V103" s="78"/>
      <c r="W103" s="67"/>
      <c r="X103" s="78"/>
      <c r="Y103" s="71"/>
    </row>
    <row r="104" spans="1:25" ht="15" customHeight="1" x14ac:dyDescent="0.4">
      <c r="A104" s="72">
        <v>46108</v>
      </c>
      <c r="B104" s="144"/>
      <c r="C104" s="145"/>
      <c r="D104" s="146"/>
      <c r="E104" s="147"/>
      <c r="F104" s="76"/>
      <c r="G104" s="84"/>
      <c r="H104" s="85"/>
      <c r="I104" s="84"/>
      <c r="J104" s="85"/>
      <c r="K104" s="84"/>
      <c r="L104" s="86"/>
      <c r="M104" s="87"/>
      <c r="N104" s="86"/>
      <c r="O104" s="87"/>
      <c r="P104" s="86"/>
      <c r="Q104" s="90"/>
      <c r="R104" s="131"/>
      <c r="S104" s="90"/>
      <c r="T104" s="132"/>
      <c r="U104" s="90"/>
      <c r="V104" s="78"/>
      <c r="W104" s="67"/>
      <c r="X104" s="78"/>
      <c r="Y104" s="71"/>
    </row>
    <row r="105" spans="1:25" ht="15" customHeight="1" x14ac:dyDescent="0.4">
      <c r="A105" s="72">
        <v>46111</v>
      </c>
      <c r="B105" s="144"/>
      <c r="C105" s="145"/>
      <c r="D105" s="146"/>
      <c r="E105" s="147"/>
      <c r="F105" s="76"/>
      <c r="G105" s="84"/>
      <c r="H105" s="85"/>
      <c r="I105" s="84"/>
      <c r="J105" s="85"/>
      <c r="K105" s="84"/>
      <c r="L105" s="86"/>
      <c r="M105" s="87"/>
      <c r="N105" s="86"/>
      <c r="O105" s="87"/>
      <c r="P105" s="86"/>
      <c r="Q105" s="90"/>
      <c r="R105" s="131"/>
      <c r="S105" s="90"/>
      <c r="T105" s="132"/>
      <c r="U105" s="90"/>
      <c r="V105" s="78"/>
      <c r="W105" s="67"/>
      <c r="X105" s="78"/>
      <c r="Y105" s="71"/>
    </row>
    <row r="106" spans="1:25" ht="15" customHeight="1" thickBot="1" x14ac:dyDescent="0.45">
      <c r="A106" s="101">
        <v>46112</v>
      </c>
      <c r="B106" s="148"/>
      <c r="C106" s="149"/>
      <c r="D106" s="150"/>
      <c r="E106" s="151"/>
      <c r="F106" s="104"/>
      <c r="G106" s="105"/>
      <c r="H106" s="106"/>
      <c r="I106" s="105"/>
      <c r="J106" s="106"/>
      <c r="K106" s="105"/>
      <c r="L106" s="108"/>
      <c r="M106" s="109"/>
      <c r="N106" s="108"/>
      <c r="O106" s="109"/>
      <c r="P106" s="108"/>
      <c r="Q106" s="107"/>
      <c r="R106" s="152"/>
      <c r="S106" s="107"/>
      <c r="T106" s="153"/>
      <c r="U106" s="107"/>
      <c r="V106" s="152"/>
      <c r="W106" s="109"/>
      <c r="X106" s="152"/>
      <c r="Y106" s="154"/>
    </row>
    <row r="107" spans="1:25" ht="15" customHeight="1" x14ac:dyDescent="0.4">
      <c r="A107" s="44"/>
      <c r="D107" s="35"/>
      <c r="H107" s="35"/>
      <c r="J107" s="35"/>
      <c r="L107" s="35"/>
      <c r="N107" s="35"/>
    </row>
    <row r="108" spans="1:25" ht="15" customHeight="1" x14ac:dyDescent="0.4">
      <c r="D108" s="35"/>
      <c r="H108" s="35"/>
      <c r="J108" s="35"/>
      <c r="L108" s="35"/>
      <c r="N108" s="35"/>
    </row>
    <row r="109" spans="1:25" ht="15" customHeight="1" x14ac:dyDescent="0.4">
      <c r="H109" s="35"/>
      <c r="J109" s="35"/>
      <c r="L109" s="35"/>
      <c r="N109" s="35"/>
    </row>
    <row r="110" spans="1:25" ht="15" customHeight="1" x14ac:dyDescent="0.4"/>
    <row r="111" spans="1:25" ht="15" customHeight="1" x14ac:dyDescent="0.4"/>
    <row r="112" spans="1:25" ht="15" customHeight="1" x14ac:dyDescent="0.4"/>
    <row r="113" ht="15" customHeight="1" x14ac:dyDescent="0.4"/>
    <row r="114" ht="15" customHeight="1" x14ac:dyDescent="0.4"/>
    <row r="115" ht="15" customHeight="1" x14ac:dyDescent="0.4"/>
    <row r="116" ht="15" customHeight="1" x14ac:dyDescent="0.4"/>
    <row r="117" ht="15" customHeight="1" x14ac:dyDescent="0.4"/>
    <row r="118" ht="15" customHeight="1" x14ac:dyDescent="0.4"/>
    <row r="119" ht="15" customHeight="1" x14ac:dyDescent="0.4"/>
    <row r="120" ht="15" customHeight="1" x14ac:dyDescent="0.4"/>
    <row r="121" ht="15" customHeight="1" x14ac:dyDescent="0.4"/>
    <row r="122" ht="15" customHeight="1" x14ac:dyDescent="0.4"/>
    <row r="123" ht="15" customHeight="1" x14ac:dyDescent="0.4"/>
    <row r="124" ht="15" customHeight="1" x14ac:dyDescent="0.4"/>
    <row r="125" ht="15" customHeight="1" x14ac:dyDescent="0.4"/>
    <row r="126" ht="15" customHeight="1" x14ac:dyDescent="0.4"/>
    <row r="127" ht="15" customHeight="1" x14ac:dyDescent="0.4"/>
    <row r="128" ht="15" customHeight="1" x14ac:dyDescent="0.4"/>
    <row r="129" ht="15" customHeight="1" x14ac:dyDescent="0.4"/>
  </sheetData>
  <mergeCells count="197">
    <mergeCell ref="P7:Q7"/>
    <mergeCell ref="J8:K8"/>
    <mergeCell ref="L8:M8"/>
    <mergeCell ref="V7:W7"/>
    <mergeCell ref="X7:Y7"/>
    <mergeCell ref="R6:S6"/>
    <mergeCell ref="T6:U6"/>
    <mergeCell ref="B5:C5"/>
    <mergeCell ref="D5:Y5"/>
    <mergeCell ref="B6:C6"/>
    <mergeCell ref="D6:E6"/>
    <mergeCell ref="F6:G6"/>
    <mergeCell ref="H6:I6"/>
    <mergeCell ref="J6:K6"/>
    <mergeCell ref="L6:M6"/>
    <mergeCell ref="N6:O6"/>
    <mergeCell ref="P6:Q6"/>
    <mergeCell ref="V6:W6"/>
    <mergeCell ref="X6:Y6"/>
    <mergeCell ref="B7:C7"/>
    <mergeCell ref="D7:E7"/>
    <mergeCell ref="F7:G7"/>
    <mergeCell ref="H7:I7"/>
    <mergeCell ref="J7:K7"/>
    <mergeCell ref="L7:M7"/>
    <mergeCell ref="R7:S7"/>
    <mergeCell ref="T7:U7"/>
    <mergeCell ref="N7:O7"/>
    <mergeCell ref="X9:Y9"/>
    <mergeCell ref="B9:C9"/>
    <mergeCell ref="D9:E9"/>
    <mergeCell ref="F9:G9"/>
    <mergeCell ref="H9:I9"/>
    <mergeCell ref="J9:K9"/>
    <mergeCell ref="L9:M9"/>
    <mergeCell ref="N8:O8"/>
    <mergeCell ref="P8:Q8"/>
    <mergeCell ref="R8:S8"/>
    <mergeCell ref="T8:U8"/>
    <mergeCell ref="V8:W8"/>
    <mergeCell ref="X8:Y8"/>
    <mergeCell ref="B8:C8"/>
    <mergeCell ref="D8:E8"/>
    <mergeCell ref="F8:G8"/>
    <mergeCell ref="H8:I8"/>
    <mergeCell ref="N9:O9"/>
    <mergeCell ref="P9:Q9"/>
    <mergeCell ref="R9:S9"/>
    <mergeCell ref="T9:U9"/>
    <mergeCell ref="V9:W9"/>
    <mergeCell ref="N10:O10"/>
    <mergeCell ref="P10:Q10"/>
    <mergeCell ref="R10:S10"/>
    <mergeCell ref="T10:U10"/>
    <mergeCell ref="V10:W10"/>
    <mergeCell ref="X10:Y10"/>
    <mergeCell ref="B10:C10"/>
    <mergeCell ref="D10:E10"/>
    <mergeCell ref="F10:G10"/>
    <mergeCell ref="H10:I10"/>
    <mergeCell ref="J10:K10"/>
    <mergeCell ref="L10:M10"/>
    <mergeCell ref="N11:O11"/>
    <mergeCell ref="P11:Q11"/>
    <mergeCell ref="R11:S11"/>
    <mergeCell ref="T11:U11"/>
    <mergeCell ref="V11:W11"/>
    <mergeCell ref="X11:Y11"/>
    <mergeCell ref="B11:C11"/>
    <mergeCell ref="D11:E11"/>
    <mergeCell ref="F11:G11"/>
    <mergeCell ref="H11:I11"/>
    <mergeCell ref="J11:K11"/>
    <mergeCell ref="L11:M11"/>
    <mergeCell ref="N12:O12"/>
    <mergeCell ref="P12:Q12"/>
    <mergeCell ref="R12:S12"/>
    <mergeCell ref="T12:U12"/>
    <mergeCell ref="V12:W12"/>
    <mergeCell ref="X12:Y12"/>
    <mergeCell ref="B12:C12"/>
    <mergeCell ref="D12:E12"/>
    <mergeCell ref="F12:G12"/>
    <mergeCell ref="H12:I12"/>
    <mergeCell ref="J12:K12"/>
    <mergeCell ref="L12:M12"/>
    <mergeCell ref="N13:O13"/>
    <mergeCell ref="P13:Q13"/>
    <mergeCell ref="R13:S13"/>
    <mergeCell ref="T13:U13"/>
    <mergeCell ref="V13:W13"/>
    <mergeCell ref="X13:Y13"/>
    <mergeCell ref="B13:C13"/>
    <mergeCell ref="D13:E13"/>
    <mergeCell ref="F13:G13"/>
    <mergeCell ref="H13:I13"/>
    <mergeCell ref="J13:K13"/>
    <mergeCell ref="L13:M13"/>
    <mergeCell ref="V61:W61"/>
    <mergeCell ref="X61:Y61"/>
    <mergeCell ref="B58:C58"/>
    <mergeCell ref="D58:E58"/>
    <mergeCell ref="F58:Y58"/>
    <mergeCell ref="B59:C59"/>
    <mergeCell ref="D59:E59"/>
    <mergeCell ref="F59:G59"/>
    <mergeCell ref="H59:I59"/>
    <mergeCell ref="J59:K59"/>
    <mergeCell ref="L59:M59"/>
    <mergeCell ref="N59:O59"/>
    <mergeCell ref="P59:Q59"/>
    <mergeCell ref="R59:S59"/>
    <mergeCell ref="T59:U59"/>
    <mergeCell ref="V59:W59"/>
    <mergeCell ref="X59:Y59"/>
    <mergeCell ref="P62:Q62"/>
    <mergeCell ref="R62:S62"/>
    <mergeCell ref="B60:C60"/>
    <mergeCell ref="D60:E60"/>
    <mergeCell ref="F60:G60"/>
    <mergeCell ref="H60:I60"/>
    <mergeCell ref="J60:K60"/>
    <mergeCell ref="X60:Y60"/>
    <mergeCell ref="B61:C61"/>
    <mergeCell ref="D61:E61"/>
    <mergeCell ref="F61:G61"/>
    <mergeCell ref="H61:I61"/>
    <mergeCell ref="J61:K61"/>
    <mergeCell ref="L61:M61"/>
    <mergeCell ref="N61:O61"/>
    <mergeCell ref="P61:Q61"/>
    <mergeCell ref="R61:S61"/>
    <mergeCell ref="L60:M60"/>
    <mergeCell ref="N60:O60"/>
    <mergeCell ref="P60:Q60"/>
    <mergeCell ref="R60:S60"/>
    <mergeCell ref="T60:U60"/>
    <mergeCell ref="V60:W60"/>
    <mergeCell ref="T61:U61"/>
    <mergeCell ref="T65:U65"/>
    <mergeCell ref="V65:W65"/>
    <mergeCell ref="T62:U62"/>
    <mergeCell ref="V62:W62"/>
    <mergeCell ref="X62:Y62"/>
    <mergeCell ref="B63:C63"/>
    <mergeCell ref="D63:E63"/>
    <mergeCell ref="F63:G63"/>
    <mergeCell ref="H63:I63"/>
    <mergeCell ref="J63:K63"/>
    <mergeCell ref="X63:Y63"/>
    <mergeCell ref="L63:M63"/>
    <mergeCell ref="N63:O63"/>
    <mergeCell ref="P63:Q63"/>
    <mergeCell ref="R63:S63"/>
    <mergeCell ref="T63:U63"/>
    <mergeCell ref="V63:W63"/>
    <mergeCell ref="B62:C62"/>
    <mergeCell ref="D62:E62"/>
    <mergeCell ref="F62:G62"/>
    <mergeCell ref="H62:I62"/>
    <mergeCell ref="J62:K62"/>
    <mergeCell ref="L62:M62"/>
    <mergeCell ref="N62:O62"/>
    <mergeCell ref="R65:S65"/>
    <mergeCell ref="B64:C64"/>
    <mergeCell ref="D64:E64"/>
    <mergeCell ref="F64:G64"/>
    <mergeCell ref="H64:I64"/>
    <mergeCell ref="J64:K64"/>
    <mergeCell ref="L64:M64"/>
    <mergeCell ref="N64:O64"/>
    <mergeCell ref="P64:Q64"/>
    <mergeCell ref="R64:S64"/>
    <mergeCell ref="X65:Y65"/>
    <mergeCell ref="B66:C66"/>
    <mergeCell ref="D66:E66"/>
    <mergeCell ref="F66:G66"/>
    <mergeCell ref="H66:I66"/>
    <mergeCell ref="J66:K66"/>
    <mergeCell ref="T64:U64"/>
    <mergeCell ref="V64:W64"/>
    <mergeCell ref="X64:Y64"/>
    <mergeCell ref="B65:C65"/>
    <mergeCell ref="D65:E65"/>
    <mergeCell ref="F65:G65"/>
    <mergeCell ref="H65:I65"/>
    <mergeCell ref="J65:K65"/>
    <mergeCell ref="L65:M65"/>
    <mergeCell ref="N65:O65"/>
    <mergeCell ref="X66:Y66"/>
    <mergeCell ref="L66:M66"/>
    <mergeCell ref="N66:O66"/>
    <mergeCell ref="P66:Q66"/>
    <mergeCell ref="R66:S66"/>
    <mergeCell ref="T66:U66"/>
    <mergeCell ref="V66:W66"/>
    <mergeCell ref="P65:Q65"/>
  </mergeCells>
  <phoneticPr fontId="3"/>
  <printOptions horizontalCentered="1"/>
  <pageMargins left="0.27559055118110237" right="0.35433070866141736" top="0.59055118110236227" bottom="0.27559055118110237" header="0.27559055118110237" footer="0.19685039370078741"/>
  <pageSetup paperSize="8" scale="64" fitToHeight="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790A42-A832-48B3-BF86-3C03FD24F6B1}">
  <dimension ref="A1"/>
  <sheetViews>
    <sheetView view="pageBreakPreview" zoomScaleNormal="100" zoomScaleSheetLayoutView="100" workbookViewId="0">
      <selection activeCell="C12" sqref="C12"/>
    </sheetView>
  </sheetViews>
  <sheetFormatPr defaultRowHeight="13.5" x14ac:dyDescent="0.15"/>
  <cols>
    <col min="1" max="16" width="8.625" style="155"/>
    <col min="17" max="17" width="10.125" style="155" customWidth="1"/>
    <col min="18" max="272" width="8.625" style="155"/>
    <col min="273" max="273" width="10.125" style="155" customWidth="1"/>
    <col min="274" max="528" width="8.625" style="155"/>
    <col min="529" max="529" width="10.125" style="155" customWidth="1"/>
    <col min="530" max="784" width="8.625" style="155"/>
    <col min="785" max="785" width="10.125" style="155" customWidth="1"/>
    <col min="786" max="1040" width="8.625" style="155"/>
    <col min="1041" max="1041" width="10.125" style="155" customWidth="1"/>
    <col min="1042" max="1296" width="8.625" style="155"/>
    <col min="1297" max="1297" width="10.125" style="155" customWidth="1"/>
    <col min="1298" max="1552" width="8.625" style="155"/>
    <col min="1553" max="1553" width="10.125" style="155" customWidth="1"/>
    <col min="1554" max="1808" width="8.625" style="155"/>
    <col min="1809" max="1809" width="10.125" style="155" customWidth="1"/>
    <col min="1810" max="2064" width="8.625" style="155"/>
    <col min="2065" max="2065" width="10.125" style="155" customWidth="1"/>
    <col min="2066" max="2320" width="8.625" style="155"/>
    <col min="2321" max="2321" width="10.125" style="155" customWidth="1"/>
    <col min="2322" max="2576" width="8.625" style="155"/>
    <col min="2577" max="2577" width="10.125" style="155" customWidth="1"/>
    <col min="2578" max="2832" width="8.625" style="155"/>
    <col min="2833" max="2833" width="10.125" style="155" customWidth="1"/>
    <col min="2834" max="3088" width="8.625" style="155"/>
    <col min="3089" max="3089" width="10.125" style="155" customWidth="1"/>
    <col min="3090" max="3344" width="8.625" style="155"/>
    <col min="3345" max="3345" width="10.125" style="155" customWidth="1"/>
    <col min="3346" max="3600" width="8.625" style="155"/>
    <col min="3601" max="3601" width="10.125" style="155" customWidth="1"/>
    <col min="3602" max="3856" width="8.625" style="155"/>
    <col min="3857" max="3857" width="10.125" style="155" customWidth="1"/>
    <col min="3858" max="4112" width="8.625" style="155"/>
    <col min="4113" max="4113" width="10.125" style="155" customWidth="1"/>
    <col min="4114" max="4368" width="8.625" style="155"/>
    <col min="4369" max="4369" width="10.125" style="155" customWidth="1"/>
    <col min="4370" max="4624" width="8.625" style="155"/>
    <col min="4625" max="4625" width="10.125" style="155" customWidth="1"/>
    <col min="4626" max="4880" width="8.625" style="155"/>
    <col min="4881" max="4881" width="10.125" style="155" customWidth="1"/>
    <col min="4882" max="5136" width="8.625" style="155"/>
    <col min="5137" max="5137" width="10.125" style="155" customWidth="1"/>
    <col min="5138" max="5392" width="8.625" style="155"/>
    <col min="5393" max="5393" width="10.125" style="155" customWidth="1"/>
    <col min="5394" max="5648" width="8.625" style="155"/>
    <col min="5649" max="5649" width="10.125" style="155" customWidth="1"/>
    <col min="5650" max="5904" width="8.625" style="155"/>
    <col min="5905" max="5905" width="10.125" style="155" customWidth="1"/>
    <col min="5906" max="6160" width="8.625" style="155"/>
    <col min="6161" max="6161" width="10.125" style="155" customWidth="1"/>
    <col min="6162" max="6416" width="8.625" style="155"/>
    <col min="6417" max="6417" width="10.125" style="155" customWidth="1"/>
    <col min="6418" max="6672" width="8.625" style="155"/>
    <col min="6673" max="6673" width="10.125" style="155" customWidth="1"/>
    <col min="6674" max="6928" width="8.625" style="155"/>
    <col min="6929" max="6929" width="10.125" style="155" customWidth="1"/>
    <col min="6930" max="7184" width="8.625" style="155"/>
    <col min="7185" max="7185" width="10.125" style="155" customWidth="1"/>
    <col min="7186" max="7440" width="8.625" style="155"/>
    <col min="7441" max="7441" width="10.125" style="155" customWidth="1"/>
    <col min="7442" max="7696" width="8.625" style="155"/>
    <col min="7697" max="7697" width="10.125" style="155" customWidth="1"/>
    <col min="7698" max="7952" width="8.625" style="155"/>
    <col min="7953" max="7953" width="10.125" style="155" customWidth="1"/>
    <col min="7954" max="8208" width="8.625" style="155"/>
    <col min="8209" max="8209" width="10.125" style="155" customWidth="1"/>
    <col min="8210" max="8464" width="8.625" style="155"/>
    <col min="8465" max="8465" width="10.125" style="155" customWidth="1"/>
    <col min="8466" max="8720" width="8.625" style="155"/>
    <col min="8721" max="8721" width="10.125" style="155" customWidth="1"/>
    <col min="8722" max="8976" width="8.625" style="155"/>
    <col min="8977" max="8977" width="10.125" style="155" customWidth="1"/>
    <col min="8978" max="9232" width="8.625" style="155"/>
    <col min="9233" max="9233" width="10.125" style="155" customWidth="1"/>
    <col min="9234" max="9488" width="8.625" style="155"/>
    <col min="9489" max="9489" width="10.125" style="155" customWidth="1"/>
    <col min="9490" max="9744" width="8.625" style="155"/>
    <col min="9745" max="9745" width="10.125" style="155" customWidth="1"/>
    <col min="9746" max="10000" width="8.625" style="155"/>
    <col min="10001" max="10001" width="10.125" style="155" customWidth="1"/>
    <col min="10002" max="10256" width="8.625" style="155"/>
    <col min="10257" max="10257" width="10.125" style="155" customWidth="1"/>
    <col min="10258" max="10512" width="8.625" style="155"/>
    <col min="10513" max="10513" width="10.125" style="155" customWidth="1"/>
    <col min="10514" max="10768" width="8.625" style="155"/>
    <col min="10769" max="10769" width="10.125" style="155" customWidth="1"/>
    <col min="10770" max="11024" width="8.625" style="155"/>
    <col min="11025" max="11025" width="10.125" style="155" customWidth="1"/>
    <col min="11026" max="11280" width="8.625" style="155"/>
    <col min="11281" max="11281" width="10.125" style="155" customWidth="1"/>
    <col min="11282" max="11536" width="8.625" style="155"/>
    <col min="11537" max="11537" width="10.125" style="155" customWidth="1"/>
    <col min="11538" max="11792" width="8.625" style="155"/>
    <col min="11793" max="11793" width="10.125" style="155" customWidth="1"/>
    <col min="11794" max="12048" width="8.625" style="155"/>
    <col min="12049" max="12049" width="10.125" style="155" customWidth="1"/>
    <col min="12050" max="12304" width="8.625" style="155"/>
    <col min="12305" max="12305" width="10.125" style="155" customWidth="1"/>
    <col min="12306" max="12560" width="8.625" style="155"/>
    <col min="12561" max="12561" width="10.125" style="155" customWidth="1"/>
    <col min="12562" max="12816" width="8.625" style="155"/>
    <col min="12817" max="12817" width="10.125" style="155" customWidth="1"/>
    <col min="12818" max="13072" width="8.625" style="155"/>
    <col min="13073" max="13073" width="10.125" style="155" customWidth="1"/>
    <col min="13074" max="13328" width="8.625" style="155"/>
    <col min="13329" max="13329" width="10.125" style="155" customWidth="1"/>
    <col min="13330" max="13584" width="8.625" style="155"/>
    <col min="13585" max="13585" width="10.125" style="155" customWidth="1"/>
    <col min="13586" max="13840" width="8.625" style="155"/>
    <col min="13841" max="13841" width="10.125" style="155" customWidth="1"/>
    <col min="13842" max="14096" width="8.625" style="155"/>
    <col min="14097" max="14097" width="10.125" style="155" customWidth="1"/>
    <col min="14098" max="14352" width="8.625" style="155"/>
    <col min="14353" max="14353" width="10.125" style="155" customWidth="1"/>
    <col min="14354" max="14608" width="8.625" style="155"/>
    <col min="14609" max="14609" width="10.125" style="155" customWidth="1"/>
    <col min="14610" max="14864" width="8.625" style="155"/>
    <col min="14865" max="14865" width="10.125" style="155" customWidth="1"/>
    <col min="14866" max="15120" width="8.625" style="155"/>
    <col min="15121" max="15121" width="10.125" style="155" customWidth="1"/>
    <col min="15122" max="15376" width="8.625" style="155"/>
    <col min="15377" max="15377" width="10.125" style="155" customWidth="1"/>
    <col min="15378" max="15632" width="8.625" style="155"/>
    <col min="15633" max="15633" width="10.125" style="155" customWidth="1"/>
    <col min="15634" max="15888" width="8.625" style="155"/>
    <col min="15889" max="15889" width="10.125" style="155" customWidth="1"/>
    <col min="15890" max="16144" width="8.625" style="155"/>
    <col min="16145" max="16145" width="10.125" style="155" customWidth="1"/>
    <col min="16146" max="16384" width="8.625" style="155"/>
  </cols>
  <sheetData/>
  <phoneticPr fontId="3"/>
  <pageMargins left="0.43307086614173229" right="0.19685039370078741" top="0.35433070866141736" bottom="0.31496062992125984" header="0.51181102362204722" footer="0.51181102362204722"/>
  <pageSetup paperSize="9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2C0FA1-A8B3-4D66-89F8-D11074BBE612}">
  <sheetPr>
    <tabColor rgb="FFFFFF00"/>
    <pageSetUpPr fitToPage="1"/>
  </sheetPr>
  <dimension ref="A1:AE115"/>
  <sheetViews>
    <sheetView zoomScale="80" zoomScaleNormal="80" workbookViewId="0">
      <selection activeCell="A2" sqref="A2"/>
    </sheetView>
  </sheetViews>
  <sheetFormatPr defaultColWidth="8.25" defaultRowHeight="14.1" customHeight="1" x14ac:dyDescent="0.4"/>
  <cols>
    <col min="1" max="1" width="13.25" style="35" customWidth="1"/>
    <col min="2" max="3" width="7.875" style="35" customWidth="1"/>
    <col min="4" max="4" width="7.875" style="44" customWidth="1"/>
    <col min="5" max="11" width="7.875" style="35" customWidth="1"/>
    <col min="12" max="12" width="7.875" style="44" customWidth="1"/>
    <col min="13" max="13" width="7.875" style="35" customWidth="1"/>
    <col min="14" max="14" width="7.875" style="44" customWidth="1"/>
    <col min="15" max="29" width="7.875" style="35" customWidth="1"/>
    <col min="30" max="256" width="8.25" style="35"/>
    <col min="257" max="257" width="13.25" style="35" customWidth="1"/>
    <col min="258" max="285" width="7.875" style="35" customWidth="1"/>
    <col min="286" max="512" width="8.25" style="35"/>
    <col min="513" max="513" width="13.25" style="35" customWidth="1"/>
    <col min="514" max="541" width="7.875" style="35" customWidth="1"/>
    <col min="542" max="768" width="8.25" style="35"/>
    <col min="769" max="769" width="13.25" style="35" customWidth="1"/>
    <col min="770" max="797" width="7.875" style="35" customWidth="1"/>
    <col min="798" max="1024" width="8.25" style="35"/>
    <col min="1025" max="1025" width="13.25" style="35" customWidth="1"/>
    <col min="1026" max="1053" width="7.875" style="35" customWidth="1"/>
    <col min="1054" max="1280" width="8.25" style="35"/>
    <col min="1281" max="1281" width="13.25" style="35" customWidth="1"/>
    <col min="1282" max="1309" width="7.875" style="35" customWidth="1"/>
    <col min="1310" max="1536" width="8.25" style="35"/>
    <col min="1537" max="1537" width="13.25" style="35" customWidth="1"/>
    <col min="1538" max="1565" width="7.875" style="35" customWidth="1"/>
    <col min="1566" max="1792" width="8.25" style="35"/>
    <col min="1793" max="1793" width="13.25" style="35" customWidth="1"/>
    <col min="1794" max="1821" width="7.875" style="35" customWidth="1"/>
    <col min="1822" max="2048" width="8.25" style="35"/>
    <col min="2049" max="2049" width="13.25" style="35" customWidth="1"/>
    <col min="2050" max="2077" width="7.875" style="35" customWidth="1"/>
    <col min="2078" max="2304" width="8.25" style="35"/>
    <col min="2305" max="2305" width="13.25" style="35" customWidth="1"/>
    <col min="2306" max="2333" width="7.875" style="35" customWidth="1"/>
    <col min="2334" max="2560" width="8.25" style="35"/>
    <col min="2561" max="2561" width="13.25" style="35" customWidth="1"/>
    <col min="2562" max="2589" width="7.875" style="35" customWidth="1"/>
    <col min="2590" max="2816" width="8.25" style="35"/>
    <col min="2817" max="2817" width="13.25" style="35" customWidth="1"/>
    <col min="2818" max="2845" width="7.875" style="35" customWidth="1"/>
    <col min="2846" max="3072" width="8.25" style="35"/>
    <col min="3073" max="3073" width="13.25" style="35" customWidth="1"/>
    <col min="3074" max="3101" width="7.875" style="35" customWidth="1"/>
    <col min="3102" max="3328" width="8.25" style="35"/>
    <col min="3329" max="3329" width="13.25" style="35" customWidth="1"/>
    <col min="3330" max="3357" width="7.875" style="35" customWidth="1"/>
    <col min="3358" max="3584" width="8.25" style="35"/>
    <col min="3585" max="3585" width="13.25" style="35" customWidth="1"/>
    <col min="3586" max="3613" width="7.875" style="35" customWidth="1"/>
    <col min="3614" max="3840" width="8.25" style="35"/>
    <col min="3841" max="3841" width="13.25" style="35" customWidth="1"/>
    <col min="3842" max="3869" width="7.875" style="35" customWidth="1"/>
    <col min="3870" max="4096" width="8.25" style="35"/>
    <col min="4097" max="4097" width="13.25" style="35" customWidth="1"/>
    <col min="4098" max="4125" width="7.875" style="35" customWidth="1"/>
    <col min="4126" max="4352" width="8.25" style="35"/>
    <col min="4353" max="4353" width="13.25" style="35" customWidth="1"/>
    <col min="4354" max="4381" width="7.875" style="35" customWidth="1"/>
    <col min="4382" max="4608" width="8.25" style="35"/>
    <col min="4609" max="4609" width="13.25" style="35" customWidth="1"/>
    <col min="4610" max="4637" width="7.875" style="35" customWidth="1"/>
    <col min="4638" max="4864" width="8.25" style="35"/>
    <col min="4865" max="4865" width="13.25" style="35" customWidth="1"/>
    <col min="4866" max="4893" width="7.875" style="35" customWidth="1"/>
    <col min="4894" max="5120" width="8.25" style="35"/>
    <col min="5121" max="5121" width="13.25" style="35" customWidth="1"/>
    <col min="5122" max="5149" width="7.875" style="35" customWidth="1"/>
    <col min="5150" max="5376" width="8.25" style="35"/>
    <col min="5377" max="5377" width="13.25" style="35" customWidth="1"/>
    <col min="5378" max="5405" width="7.875" style="35" customWidth="1"/>
    <col min="5406" max="5632" width="8.25" style="35"/>
    <col min="5633" max="5633" width="13.25" style="35" customWidth="1"/>
    <col min="5634" max="5661" width="7.875" style="35" customWidth="1"/>
    <col min="5662" max="5888" width="8.25" style="35"/>
    <col min="5889" max="5889" width="13.25" style="35" customWidth="1"/>
    <col min="5890" max="5917" width="7.875" style="35" customWidth="1"/>
    <col min="5918" max="6144" width="8.25" style="35"/>
    <col min="6145" max="6145" width="13.25" style="35" customWidth="1"/>
    <col min="6146" max="6173" width="7.875" style="35" customWidth="1"/>
    <col min="6174" max="6400" width="8.25" style="35"/>
    <col min="6401" max="6401" width="13.25" style="35" customWidth="1"/>
    <col min="6402" max="6429" width="7.875" style="35" customWidth="1"/>
    <col min="6430" max="6656" width="8.25" style="35"/>
    <col min="6657" max="6657" width="13.25" style="35" customWidth="1"/>
    <col min="6658" max="6685" width="7.875" style="35" customWidth="1"/>
    <col min="6686" max="6912" width="8.25" style="35"/>
    <col min="6913" max="6913" width="13.25" style="35" customWidth="1"/>
    <col min="6914" max="6941" width="7.875" style="35" customWidth="1"/>
    <col min="6942" max="7168" width="8.25" style="35"/>
    <col min="7169" max="7169" width="13.25" style="35" customWidth="1"/>
    <col min="7170" max="7197" width="7.875" style="35" customWidth="1"/>
    <col min="7198" max="7424" width="8.25" style="35"/>
    <col min="7425" max="7425" width="13.25" style="35" customWidth="1"/>
    <col min="7426" max="7453" width="7.875" style="35" customWidth="1"/>
    <col min="7454" max="7680" width="8.25" style="35"/>
    <col min="7681" max="7681" width="13.25" style="35" customWidth="1"/>
    <col min="7682" max="7709" width="7.875" style="35" customWidth="1"/>
    <col min="7710" max="7936" width="8.25" style="35"/>
    <col min="7937" max="7937" width="13.25" style="35" customWidth="1"/>
    <col min="7938" max="7965" width="7.875" style="35" customWidth="1"/>
    <col min="7966" max="8192" width="8.25" style="35"/>
    <col min="8193" max="8193" width="13.25" style="35" customWidth="1"/>
    <col min="8194" max="8221" width="7.875" style="35" customWidth="1"/>
    <col min="8222" max="8448" width="8.25" style="35"/>
    <col min="8449" max="8449" width="13.25" style="35" customWidth="1"/>
    <col min="8450" max="8477" width="7.875" style="35" customWidth="1"/>
    <col min="8478" max="8704" width="8.25" style="35"/>
    <col min="8705" max="8705" width="13.25" style="35" customWidth="1"/>
    <col min="8706" max="8733" width="7.875" style="35" customWidth="1"/>
    <col min="8734" max="8960" width="8.25" style="35"/>
    <col min="8961" max="8961" width="13.25" style="35" customWidth="1"/>
    <col min="8962" max="8989" width="7.875" style="35" customWidth="1"/>
    <col min="8990" max="9216" width="8.25" style="35"/>
    <col min="9217" max="9217" width="13.25" style="35" customWidth="1"/>
    <col min="9218" max="9245" width="7.875" style="35" customWidth="1"/>
    <col min="9246" max="9472" width="8.25" style="35"/>
    <col min="9473" max="9473" width="13.25" style="35" customWidth="1"/>
    <col min="9474" max="9501" width="7.875" style="35" customWidth="1"/>
    <col min="9502" max="9728" width="8.25" style="35"/>
    <col min="9729" max="9729" width="13.25" style="35" customWidth="1"/>
    <col min="9730" max="9757" width="7.875" style="35" customWidth="1"/>
    <col min="9758" max="9984" width="8.25" style="35"/>
    <col min="9985" max="9985" width="13.25" style="35" customWidth="1"/>
    <col min="9986" max="10013" width="7.875" style="35" customWidth="1"/>
    <col min="10014" max="10240" width="8.25" style="35"/>
    <col min="10241" max="10241" width="13.25" style="35" customWidth="1"/>
    <col min="10242" max="10269" width="7.875" style="35" customWidth="1"/>
    <col min="10270" max="10496" width="8.25" style="35"/>
    <col min="10497" max="10497" width="13.25" style="35" customWidth="1"/>
    <col min="10498" max="10525" width="7.875" style="35" customWidth="1"/>
    <col min="10526" max="10752" width="8.25" style="35"/>
    <col min="10753" max="10753" width="13.25" style="35" customWidth="1"/>
    <col min="10754" max="10781" width="7.875" style="35" customWidth="1"/>
    <col min="10782" max="11008" width="8.25" style="35"/>
    <col min="11009" max="11009" width="13.25" style="35" customWidth="1"/>
    <col min="11010" max="11037" width="7.875" style="35" customWidth="1"/>
    <col min="11038" max="11264" width="8.25" style="35"/>
    <col min="11265" max="11265" width="13.25" style="35" customWidth="1"/>
    <col min="11266" max="11293" width="7.875" style="35" customWidth="1"/>
    <col min="11294" max="11520" width="8.25" style="35"/>
    <col min="11521" max="11521" width="13.25" style="35" customWidth="1"/>
    <col min="11522" max="11549" width="7.875" style="35" customWidth="1"/>
    <col min="11550" max="11776" width="8.25" style="35"/>
    <col min="11777" max="11777" width="13.25" style="35" customWidth="1"/>
    <col min="11778" max="11805" width="7.875" style="35" customWidth="1"/>
    <col min="11806" max="12032" width="8.25" style="35"/>
    <col min="12033" max="12033" width="13.25" style="35" customWidth="1"/>
    <col min="12034" max="12061" width="7.875" style="35" customWidth="1"/>
    <col min="12062" max="12288" width="8.25" style="35"/>
    <col min="12289" max="12289" width="13.25" style="35" customWidth="1"/>
    <col min="12290" max="12317" width="7.875" style="35" customWidth="1"/>
    <col min="12318" max="12544" width="8.25" style="35"/>
    <col min="12545" max="12545" width="13.25" style="35" customWidth="1"/>
    <col min="12546" max="12573" width="7.875" style="35" customWidth="1"/>
    <col min="12574" max="12800" width="8.25" style="35"/>
    <col min="12801" max="12801" width="13.25" style="35" customWidth="1"/>
    <col min="12802" max="12829" width="7.875" style="35" customWidth="1"/>
    <col min="12830" max="13056" width="8.25" style="35"/>
    <col min="13057" max="13057" width="13.25" style="35" customWidth="1"/>
    <col min="13058" max="13085" width="7.875" style="35" customWidth="1"/>
    <col min="13086" max="13312" width="8.25" style="35"/>
    <col min="13313" max="13313" width="13.25" style="35" customWidth="1"/>
    <col min="13314" max="13341" width="7.875" style="35" customWidth="1"/>
    <col min="13342" max="13568" width="8.25" style="35"/>
    <col min="13569" max="13569" width="13.25" style="35" customWidth="1"/>
    <col min="13570" max="13597" width="7.875" style="35" customWidth="1"/>
    <col min="13598" max="13824" width="8.25" style="35"/>
    <col min="13825" max="13825" width="13.25" style="35" customWidth="1"/>
    <col min="13826" max="13853" width="7.875" style="35" customWidth="1"/>
    <col min="13854" max="14080" width="8.25" style="35"/>
    <col min="14081" max="14081" width="13.25" style="35" customWidth="1"/>
    <col min="14082" max="14109" width="7.875" style="35" customWidth="1"/>
    <col min="14110" max="14336" width="8.25" style="35"/>
    <col min="14337" max="14337" width="13.25" style="35" customWidth="1"/>
    <col min="14338" max="14365" width="7.875" style="35" customWidth="1"/>
    <col min="14366" max="14592" width="8.25" style="35"/>
    <col min="14593" max="14593" width="13.25" style="35" customWidth="1"/>
    <col min="14594" max="14621" width="7.875" style="35" customWidth="1"/>
    <col min="14622" max="14848" width="8.25" style="35"/>
    <col min="14849" max="14849" width="13.25" style="35" customWidth="1"/>
    <col min="14850" max="14877" width="7.875" style="35" customWidth="1"/>
    <col min="14878" max="15104" width="8.25" style="35"/>
    <col min="15105" max="15105" width="13.25" style="35" customWidth="1"/>
    <col min="15106" max="15133" width="7.875" style="35" customWidth="1"/>
    <col min="15134" max="15360" width="8.25" style="35"/>
    <col min="15361" max="15361" width="13.25" style="35" customWidth="1"/>
    <col min="15362" max="15389" width="7.875" style="35" customWidth="1"/>
    <col min="15390" max="15616" width="8.25" style="35"/>
    <col min="15617" max="15617" width="13.25" style="35" customWidth="1"/>
    <col min="15618" max="15645" width="7.875" style="35" customWidth="1"/>
    <col min="15646" max="15872" width="8.25" style="35"/>
    <col min="15873" max="15873" width="13.25" style="35" customWidth="1"/>
    <col min="15874" max="15901" width="7.875" style="35" customWidth="1"/>
    <col min="15902" max="16128" width="8.25" style="35"/>
    <col min="16129" max="16129" width="13.25" style="35" customWidth="1"/>
    <col min="16130" max="16157" width="7.875" style="35" customWidth="1"/>
    <col min="16158" max="16384" width="8.25" style="35"/>
  </cols>
  <sheetData>
    <row r="1" spans="1:31" ht="21" customHeight="1" x14ac:dyDescent="0.4">
      <c r="A1" s="156" t="str">
        <f>TEXT(EDATE(A15,-4),"yyyy")&amp;"年度発行債・"&amp;LEFT(Sheet1!A8,LEN(Sheet1!A8)-1)&amp;"発行債)"</f>
        <v>2025年度発行債・10年債（2月発行債)</v>
      </c>
      <c r="B1" s="156"/>
      <c r="C1" s="156"/>
      <c r="D1" s="157"/>
      <c r="E1" s="156"/>
      <c r="F1" s="156"/>
      <c r="G1" s="33"/>
      <c r="H1" s="33"/>
      <c r="I1" s="33"/>
      <c r="J1" s="33"/>
      <c r="K1" s="33"/>
      <c r="L1" s="34"/>
      <c r="M1" s="33"/>
      <c r="N1" s="34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</row>
    <row r="2" spans="1:31" ht="15" customHeight="1" x14ac:dyDescent="0.4">
      <c r="B2" s="36"/>
      <c r="C2" s="36"/>
      <c r="D2" s="37"/>
      <c r="E2" s="36"/>
      <c r="F2" s="36"/>
      <c r="G2" s="36"/>
      <c r="H2" s="36"/>
      <c r="I2" s="36"/>
      <c r="J2" s="36"/>
      <c r="K2" s="36"/>
      <c r="L2" s="37"/>
      <c r="M2" s="36"/>
      <c r="N2" s="37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</row>
    <row r="3" spans="1:31" ht="21" customHeight="1" x14ac:dyDescent="0.2">
      <c r="A3" s="38" t="s">
        <v>2</v>
      </c>
      <c r="B3" s="39"/>
      <c r="C3" s="39"/>
      <c r="D3" s="40"/>
      <c r="E3" s="40"/>
      <c r="F3" s="41"/>
      <c r="G3" s="41"/>
      <c r="H3" s="41"/>
      <c r="I3" s="41"/>
      <c r="J3" s="40"/>
      <c r="K3" s="40"/>
      <c r="L3" s="41"/>
      <c r="M3" s="41"/>
      <c r="N3" s="41"/>
      <c r="O3" s="41"/>
      <c r="P3" s="42"/>
      <c r="Q3" s="42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</row>
    <row r="4" spans="1:31" ht="15" customHeight="1" thickBot="1" x14ac:dyDescent="0.45"/>
    <row r="5" spans="1:31" ht="18" customHeight="1" thickBot="1" x14ac:dyDescent="0.45">
      <c r="A5" s="45" t="s">
        <v>3</v>
      </c>
      <c r="B5" s="279" t="s">
        <v>4</v>
      </c>
      <c r="C5" s="280"/>
      <c r="D5" s="263" t="s">
        <v>5</v>
      </c>
      <c r="E5" s="263"/>
      <c r="F5" s="263"/>
      <c r="G5" s="263"/>
      <c r="H5" s="263"/>
      <c r="I5" s="263"/>
      <c r="J5" s="263"/>
      <c r="K5" s="263"/>
      <c r="L5" s="263"/>
      <c r="M5" s="263"/>
      <c r="N5" s="263"/>
      <c r="O5" s="263"/>
      <c r="P5" s="263"/>
      <c r="Q5" s="263"/>
      <c r="R5" s="263"/>
      <c r="S5" s="263"/>
      <c r="T5" s="263"/>
      <c r="U5" s="263"/>
      <c r="V5" s="263"/>
      <c r="W5" s="263"/>
      <c r="X5" s="46"/>
      <c r="Y5" s="46"/>
      <c r="Z5" s="46"/>
      <c r="AA5" s="46"/>
      <c r="AB5" s="46"/>
      <c r="AC5" s="47"/>
      <c r="AD5" s="48"/>
      <c r="AE5" s="48"/>
    </row>
    <row r="6" spans="1:31" ht="15" customHeight="1" x14ac:dyDescent="0.35">
      <c r="A6" s="49" t="s">
        <v>6</v>
      </c>
      <c r="B6" s="305" t="s">
        <v>44</v>
      </c>
      <c r="C6" s="306"/>
      <c r="D6" s="307" t="s">
        <v>45</v>
      </c>
      <c r="E6" s="308"/>
      <c r="F6" s="277" t="s">
        <v>46</v>
      </c>
      <c r="G6" s="278"/>
      <c r="H6" s="277" t="s">
        <v>47</v>
      </c>
      <c r="I6" s="278"/>
      <c r="J6" s="277" t="s">
        <v>48</v>
      </c>
      <c r="K6" s="278"/>
      <c r="L6" s="277" t="s">
        <v>49</v>
      </c>
      <c r="M6" s="278"/>
      <c r="N6" s="277" t="s">
        <v>50</v>
      </c>
      <c r="O6" s="278"/>
      <c r="P6" s="277"/>
      <c r="Q6" s="278"/>
      <c r="R6" s="277"/>
      <c r="S6" s="278"/>
      <c r="T6" s="277"/>
      <c r="U6" s="278"/>
      <c r="V6" s="277"/>
      <c r="W6" s="278"/>
      <c r="X6" s="277"/>
      <c r="Y6" s="278"/>
      <c r="Z6" s="277"/>
      <c r="AA6" s="278"/>
      <c r="AB6" s="277"/>
      <c r="AC6" s="286"/>
      <c r="AD6" s="158"/>
      <c r="AE6" s="159"/>
    </row>
    <row r="7" spans="1:31" ht="15" customHeight="1" x14ac:dyDescent="0.4">
      <c r="A7" s="50" t="s">
        <v>16</v>
      </c>
      <c r="B7" s="254">
        <v>46078</v>
      </c>
      <c r="C7" s="256"/>
      <c r="D7" s="254">
        <v>46078</v>
      </c>
      <c r="E7" s="257"/>
      <c r="F7" s="258">
        <v>46080</v>
      </c>
      <c r="G7" s="255"/>
      <c r="H7" s="258">
        <v>46078</v>
      </c>
      <c r="I7" s="255"/>
      <c r="J7" s="258">
        <v>46069</v>
      </c>
      <c r="K7" s="255"/>
      <c r="L7" s="258">
        <v>46079</v>
      </c>
      <c r="M7" s="255"/>
      <c r="N7" s="258">
        <v>46069</v>
      </c>
      <c r="O7" s="255"/>
      <c r="P7" s="258"/>
      <c r="Q7" s="255"/>
      <c r="R7" s="258"/>
      <c r="S7" s="255"/>
      <c r="T7" s="258"/>
      <c r="U7" s="255"/>
      <c r="V7" s="258"/>
      <c r="W7" s="255"/>
      <c r="X7" s="258"/>
      <c r="Y7" s="255"/>
      <c r="Z7" s="258"/>
      <c r="AA7" s="255"/>
      <c r="AB7" s="258"/>
      <c r="AC7" s="256"/>
    </row>
    <row r="8" spans="1:31" ht="15" customHeight="1" x14ac:dyDescent="0.4">
      <c r="A8" s="50" t="s">
        <v>17</v>
      </c>
      <c r="B8" s="303">
        <v>49730</v>
      </c>
      <c r="C8" s="304"/>
      <c r="D8" s="254">
        <v>49663</v>
      </c>
      <c r="E8" s="257"/>
      <c r="F8" s="258">
        <v>49732</v>
      </c>
      <c r="G8" s="255"/>
      <c r="H8" s="258">
        <v>49730</v>
      </c>
      <c r="I8" s="255"/>
      <c r="J8" s="258">
        <v>49720</v>
      </c>
      <c r="K8" s="255"/>
      <c r="L8" s="258">
        <v>49731</v>
      </c>
      <c r="M8" s="255"/>
      <c r="N8" s="258">
        <v>49720</v>
      </c>
      <c r="O8" s="255"/>
      <c r="P8" s="258"/>
      <c r="Q8" s="255"/>
      <c r="R8" s="258"/>
      <c r="S8" s="255"/>
      <c r="T8" s="258"/>
      <c r="U8" s="255"/>
      <c r="V8" s="258"/>
      <c r="W8" s="255"/>
      <c r="X8" s="258"/>
      <c r="Y8" s="255"/>
      <c r="Z8" s="258"/>
      <c r="AA8" s="255"/>
      <c r="AB8" s="258"/>
      <c r="AC8" s="256"/>
    </row>
    <row r="9" spans="1:31" ht="15" customHeight="1" x14ac:dyDescent="0.4">
      <c r="A9" s="50" t="s">
        <v>18</v>
      </c>
      <c r="B9" s="276">
        <v>925</v>
      </c>
      <c r="C9" s="241"/>
      <c r="D9" s="301">
        <v>300</v>
      </c>
      <c r="E9" s="302"/>
      <c r="F9" s="292">
        <v>200</v>
      </c>
      <c r="G9" s="293"/>
      <c r="H9" s="292">
        <v>200</v>
      </c>
      <c r="I9" s="293"/>
      <c r="J9" s="292">
        <v>150</v>
      </c>
      <c r="K9" s="293"/>
      <c r="L9" s="292">
        <v>100</v>
      </c>
      <c r="M9" s="293"/>
      <c r="N9" s="292">
        <v>200</v>
      </c>
      <c r="O9" s="293"/>
      <c r="P9" s="292"/>
      <c r="Q9" s="293"/>
      <c r="R9" s="292"/>
      <c r="S9" s="293"/>
      <c r="T9" s="292"/>
      <c r="U9" s="293"/>
      <c r="V9" s="292"/>
      <c r="W9" s="293"/>
      <c r="X9" s="292"/>
      <c r="Y9" s="293"/>
      <c r="Z9" s="292"/>
      <c r="AA9" s="293"/>
      <c r="AB9" s="292"/>
      <c r="AC9" s="300"/>
    </row>
    <row r="10" spans="1:31" ht="15" customHeight="1" x14ac:dyDescent="0.4">
      <c r="A10" s="50" t="s">
        <v>19</v>
      </c>
      <c r="B10" s="245">
        <v>100</v>
      </c>
      <c r="C10" s="248"/>
      <c r="D10" s="245">
        <v>100</v>
      </c>
      <c r="E10" s="246"/>
      <c r="F10" s="247">
        <v>100</v>
      </c>
      <c r="G10" s="246"/>
      <c r="H10" s="247">
        <v>100</v>
      </c>
      <c r="I10" s="246"/>
      <c r="J10" s="247">
        <v>100</v>
      </c>
      <c r="K10" s="246"/>
      <c r="L10" s="247">
        <v>100</v>
      </c>
      <c r="M10" s="246"/>
      <c r="N10" s="247">
        <v>100</v>
      </c>
      <c r="O10" s="246"/>
      <c r="P10" s="247"/>
      <c r="Q10" s="246"/>
      <c r="R10" s="247"/>
      <c r="S10" s="246"/>
      <c r="T10" s="247"/>
      <c r="U10" s="246"/>
      <c r="V10" s="247"/>
      <c r="W10" s="246"/>
      <c r="X10" s="247"/>
      <c r="Y10" s="246"/>
      <c r="Z10" s="247"/>
      <c r="AA10" s="246"/>
      <c r="AB10" s="247"/>
      <c r="AC10" s="248"/>
    </row>
    <row r="11" spans="1:31" s="53" customFormat="1" ht="15" customHeight="1" x14ac:dyDescent="0.4">
      <c r="A11" s="52" t="s">
        <v>20</v>
      </c>
      <c r="B11" s="237">
        <v>2.3719999999999999</v>
      </c>
      <c r="C11" s="229"/>
      <c r="D11" s="237">
        <v>2.3010000000000002</v>
      </c>
      <c r="E11" s="228"/>
      <c r="F11" s="227">
        <v>2.3540000000000001</v>
      </c>
      <c r="G11" s="228"/>
      <c r="H11" s="227">
        <v>2.3820000000000001</v>
      </c>
      <c r="I11" s="228"/>
      <c r="J11" s="227">
        <v>2.3860000000000001</v>
      </c>
      <c r="K11" s="228"/>
      <c r="L11" s="227">
        <v>2.41</v>
      </c>
      <c r="M11" s="228"/>
      <c r="N11" s="227">
        <v>2.3860000000000001</v>
      </c>
      <c r="O11" s="228"/>
      <c r="P11" s="227"/>
      <c r="Q11" s="228"/>
      <c r="R11" s="227"/>
      <c r="S11" s="228"/>
      <c r="T11" s="227"/>
      <c r="U11" s="228"/>
      <c r="V11" s="227"/>
      <c r="W11" s="228"/>
      <c r="X11" s="227"/>
      <c r="Y11" s="228"/>
      <c r="Z11" s="227"/>
      <c r="AA11" s="228"/>
      <c r="AB11" s="227"/>
      <c r="AC11" s="229"/>
    </row>
    <row r="12" spans="1:31" ht="15" customHeight="1" x14ac:dyDescent="0.4">
      <c r="A12" s="50" t="s">
        <v>21</v>
      </c>
      <c r="B12" s="237">
        <f>IF(B10=100,B11,"要注意")</f>
        <v>2.3719999999999999</v>
      </c>
      <c r="C12" s="229"/>
      <c r="D12" s="221">
        <f>IF(D10=100,D11,"要注意")</f>
        <v>2.3010000000000002</v>
      </c>
      <c r="E12" s="233"/>
      <c r="F12" s="221">
        <f>IF(F10=100,F11,"要注意")</f>
        <v>2.3540000000000001</v>
      </c>
      <c r="G12" s="233"/>
      <c r="H12" s="221">
        <f>IF(H10=100,H11,"要注意")</f>
        <v>2.3820000000000001</v>
      </c>
      <c r="I12" s="233"/>
      <c r="J12" s="221">
        <f>IF(J10=100,J11,"要注意")</f>
        <v>2.3860000000000001</v>
      </c>
      <c r="K12" s="233"/>
      <c r="L12" s="221">
        <f>IF(L10=100,L11,"要注意")</f>
        <v>2.41</v>
      </c>
      <c r="M12" s="233"/>
      <c r="N12" s="221">
        <f>IF(N10=100,N11,"要注意")</f>
        <v>2.3860000000000001</v>
      </c>
      <c r="O12" s="233"/>
      <c r="P12" s="221"/>
      <c r="Q12" s="233"/>
      <c r="R12" s="221"/>
      <c r="S12" s="233"/>
      <c r="T12" s="221"/>
      <c r="U12" s="233"/>
      <c r="V12" s="221"/>
      <c r="W12" s="233"/>
      <c r="X12" s="221"/>
      <c r="Y12" s="233"/>
      <c r="Z12" s="221"/>
      <c r="AA12" s="233"/>
      <c r="AB12" s="221"/>
      <c r="AC12" s="222"/>
    </row>
    <row r="13" spans="1:31" ht="15" customHeight="1" thickBot="1" x14ac:dyDescent="0.45">
      <c r="A13" s="54" t="s">
        <v>22</v>
      </c>
      <c r="B13" s="223" t="s">
        <v>37</v>
      </c>
      <c r="C13" s="234"/>
      <c r="D13" s="223" t="s">
        <v>37</v>
      </c>
      <c r="E13" s="224"/>
      <c r="F13" s="226" t="s">
        <v>37</v>
      </c>
      <c r="G13" s="224"/>
      <c r="H13" s="226" t="s">
        <v>37</v>
      </c>
      <c r="I13" s="224"/>
      <c r="J13" s="226" t="s">
        <v>37</v>
      </c>
      <c r="K13" s="224"/>
      <c r="L13" s="226" t="s">
        <v>37</v>
      </c>
      <c r="M13" s="224"/>
      <c r="N13" s="226" t="s">
        <v>37</v>
      </c>
      <c r="O13" s="224"/>
      <c r="P13" s="226"/>
      <c r="Q13" s="224"/>
      <c r="R13" s="226"/>
      <c r="S13" s="224"/>
      <c r="T13" s="226"/>
      <c r="U13" s="224"/>
      <c r="V13" s="226"/>
      <c r="W13" s="224"/>
      <c r="X13" s="226"/>
      <c r="Y13" s="224"/>
      <c r="Z13" s="226"/>
      <c r="AA13" s="224"/>
      <c r="AB13" s="226"/>
      <c r="AC13" s="234"/>
    </row>
    <row r="14" spans="1:31" ht="18" customHeight="1" thickBot="1" x14ac:dyDescent="0.45">
      <c r="A14" s="45" t="s">
        <v>24</v>
      </c>
      <c r="B14" s="55" t="s">
        <v>25</v>
      </c>
      <c r="C14" s="56" t="s">
        <v>26</v>
      </c>
      <c r="D14" s="57" t="s">
        <v>25</v>
      </c>
      <c r="E14" s="58" t="s">
        <v>26</v>
      </c>
      <c r="F14" s="59" t="s">
        <v>27</v>
      </c>
      <c r="G14" s="60" t="s">
        <v>38</v>
      </c>
      <c r="H14" s="58" t="s">
        <v>27</v>
      </c>
      <c r="I14" s="58" t="s">
        <v>38</v>
      </c>
      <c r="J14" s="58" t="s">
        <v>25</v>
      </c>
      <c r="K14" s="160" t="s">
        <v>26</v>
      </c>
      <c r="L14" s="59" t="s">
        <v>27</v>
      </c>
      <c r="M14" s="58" t="s">
        <v>26</v>
      </c>
      <c r="N14" s="59" t="s">
        <v>27</v>
      </c>
      <c r="O14" s="60" t="s">
        <v>26</v>
      </c>
      <c r="P14" s="59" t="s">
        <v>27</v>
      </c>
      <c r="Q14" s="60" t="s">
        <v>26</v>
      </c>
      <c r="R14" s="59" t="s">
        <v>27</v>
      </c>
      <c r="S14" s="60" t="s">
        <v>26</v>
      </c>
      <c r="T14" s="59" t="s">
        <v>27</v>
      </c>
      <c r="U14" s="60" t="s">
        <v>26</v>
      </c>
      <c r="V14" s="58" t="s">
        <v>25</v>
      </c>
      <c r="W14" s="60" t="s">
        <v>26</v>
      </c>
      <c r="X14" s="58" t="s">
        <v>25</v>
      </c>
      <c r="Y14" s="60" t="s">
        <v>26</v>
      </c>
      <c r="Z14" s="58" t="s">
        <v>25</v>
      </c>
      <c r="AA14" s="60" t="s">
        <v>26</v>
      </c>
      <c r="AB14" s="161" t="s">
        <v>25</v>
      </c>
      <c r="AC14" s="61" t="s">
        <v>26</v>
      </c>
      <c r="AD14" s="62"/>
      <c r="AE14" s="62"/>
    </row>
    <row r="15" spans="1:31" s="73" customFormat="1" ht="15" customHeight="1" x14ac:dyDescent="0.4">
      <c r="A15" s="162">
        <v>46083</v>
      </c>
      <c r="B15" s="163">
        <v>100.78</v>
      </c>
      <c r="C15" s="89">
        <v>2.2839999999999998</v>
      </c>
      <c r="D15" s="163">
        <v>100.35</v>
      </c>
      <c r="E15" s="89">
        <v>2.2610000000000001</v>
      </c>
      <c r="F15" s="164">
        <v>100.63</v>
      </c>
      <c r="G15" s="89">
        <v>2.2829999999999999</v>
      </c>
      <c r="H15" s="164">
        <v>100.87</v>
      </c>
      <c r="I15" s="89">
        <v>2.2839999999999998</v>
      </c>
      <c r="J15" s="164">
        <v>100.99</v>
      </c>
      <c r="K15" s="84">
        <v>2.274</v>
      </c>
      <c r="L15" s="164">
        <v>101.1</v>
      </c>
      <c r="M15" s="87">
        <v>2.286</v>
      </c>
      <c r="N15" s="86">
        <v>100.99</v>
      </c>
      <c r="O15" s="90">
        <v>2.274</v>
      </c>
      <c r="P15" s="68"/>
      <c r="Q15" s="67"/>
      <c r="R15" s="79"/>
      <c r="S15" s="67"/>
      <c r="T15" s="79"/>
      <c r="U15" s="67"/>
      <c r="V15" s="68"/>
      <c r="W15" s="69"/>
      <c r="X15" s="68"/>
      <c r="Y15" s="69"/>
      <c r="Z15" s="68"/>
      <c r="AA15" s="69"/>
      <c r="AB15" s="165"/>
      <c r="AC15" s="71"/>
    </row>
    <row r="16" spans="1:31" s="73" customFormat="1" ht="15" customHeight="1" x14ac:dyDescent="0.4">
      <c r="A16" s="166">
        <v>46084</v>
      </c>
      <c r="B16" s="163">
        <v>101.22</v>
      </c>
      <c r="C16" s="89">
        <v>2.2349999999999999</v>
      </c>
      <c r="D16" s="163">
        <v>100.79</v>
      </c>
      <c r="E16" s="89">
        <v>2.21</v>
      </c>
      <c r="F16" s="164">
        <v>100.98</v>
      </c>
      <c r="G16" s="89">
        <v>2.2429999999999999</v>
      </c>
      <c r="H16" s="164">
        <v>101.23</v>
      </c>
      <c r="I16" s="89">
        <v>2.2429999999999999</v>
      </c>
      <c r="J16" s="164">
        <v>101.38</v>
      </c>
      <c r="K16" s="84">
        <v>2.23</v>
      </c>
      <c r="L16" s="164">
        <v>101.46</v>
      </c>
      <c r="M16" s="87">
        <v>2.246</v>
      </c>
      <c r="N16" s="86">
        <v>101.38</v>
      </c>
      <c r="O16" s="90">
        <v>2.23</v>
      </c>
      <c r="P16" s="68"/>
      <c r="Q16" s="67"/>
      <c r="R16" s="79"/>
      <c r="S16" s="67"/>
      <c r="T16" s="79"/>
      <c r="U16" s="67"/>
      <c r="V16" s="68"/>
      <c r="W16" s="69"/>
      <c r="X16" s="68"/>
      <c r="Y16" s="69"/>
      <c r="Z16" s="68"/>
      <c r="AA16" s="69"/>
      <c r="AB16" s="165"/>
      <c r="AC16" s="71"/>
    </row>
    <row r="17" spans="1:29" s="73" customFormat="1" ht="15" customHeight="1" x14ac:dyDescent="0.4">
      <c r="A17" s="166">
        <v>46085</v>
      </c>
      <c r="B17" s="163">
        <v>100.74</v>
      </c>
      <c r="C17" s="89">
        <v>2.2879999999999998</v>
      </c>
      <c r="D17" s="163">
        <v>100.32</v>
      </c>
      <c r="E17" s="89">
        <v>2.2639999999999998</v>
      </c>
      <c r="F17" s="164">
        <v>100.5</v>
      </c>
      <c r="G17" s="89">
        <v>2.2970000000000002</v>
      </c>
      <c r="H17" s="164">
        <v>100.79</v>
      </c>
      <c r="I17" s="89">
        <v>2.2930000000000001</v>
      </c>
      <c r="J17" s="164">
        <v>100.9</v>
      </c>
      <c r="K17" s="84">
        <v>2.2839999999999998</v>
      </c>
      <c r="L17" s="164">
        <v>101.02</v>
      </c>
      <c r="M17" s="87">
        <v>2.2949999999999999</v>
      </c>
      <c r="N17" s="86">
        <v>100.9</v>
      </c>
      <c r="O17" s="90">
        <v>2.2839999999999998</v>
      </c>
      <c r="P17" s="68"/>
      <c r="Q17" s="67"/>
      <c r="R17" s="79"/>
      <c r="S17" s="67"/>
      <c r="T17" s="79"/>
      <c r="U17" s="67"/>
      <c r="V17" s="68"/>
      <c r="W17" s="69"/>
      <c r="X17" s="68"/>
      <c r="Y17" s="69"/>
      <c r="Z17" s="68"/>
      <c r="AA17" s="69"/>
      <c r="AB17" s="165"/>
      <c r="AC17" s="71"/>
    </row>
    <row r="18" spans="1:29" s="73" customFormat="1" ht="15" customHeight="1" x14ac:dyDescent="0.4">
      <c r="A18" s="166">
        <v>46086</v>
      </c>
      <c r="B18" s="163">
        <v>100.81</v>
      </c>
      <c r="C18" s="89">
        <v>2.2799999999999998</v>
      </c>
      <c r="D18" s="163">
        <v>100.4</v>
      </c>
      <c r="E18" s="89">
        <v>2.2549999999999999</v>
      </c>
      <c r="F18" s="164">
        <v>100.55</v>
      </c>
      <c r="G18" s="89">
        <v>2.2919999999999998</v>
      </c>
      <c r="H18" s="164">
        <v>100.87</v>
      </c>
      <c r="I18" s="89">
        <v>2.2839999999999998</v>
      </c>
      <c r="J18" s="164">
        <v>100.96</v>
      </c>
      <c r="K18" s="84">
        <v>2.2770000000000001</v>
      </c>
      <c r="L18" s="164">
        <v>101.09</v>
      </c>
      <c r="M18" s="87">
        <v>2.2869999999999999</v>
      </c>
      <c r="N18" s="86">
        <v>100.96</v>
      </c>
      <c r="O18" s="90">
        <v>2.2770000000000001</v>
      </c>
      <c r="P18" s="68"/>
      <c r="Q18" s="67"/>
      <c r="R18" s="79"/>
      <c r="S18" s="67"/>
      <c r="T18" s="79"/>
      <c r="U18" s="67"/>
      <c r="V18" s="68"/>
      <c r="W18" s="69"/>
      <c r="X18" s="68"/>
      <c r="Y18" s="69"/>
      <c r="Z18" s="68"/>
      <c r="AA18" s="69"/>
      <c r="AB18" s="165"/>
      <c r="AC18" s="71"/>
    </row>
    <row r="19" spans="1:29" s="73" customFormat="1" ht="15" customHeight="1" x14ac:dyDescent="0.4">
      <c r="A19" s="166">
        <v>46087</v>
      </c>
      <c r="B19" s="163">
        <v>100.47</v>
      </c>
      <c r="C19" s="89">
        <v>2.3180000000000001</v>
      </c>
      <c r="D19" s="163">
        <v>100.07</v>
      </c>
      <c r="E19" s="89">
        <v>2.2919999999999998</v>
      </c>
      <c r="F19" s="164">
        <v>100.21</v>
      </c>
      <c r="G19" s="89">
        <v>2.33</v>
      </c>
      <c r="H19" s="164">
        <v>100.53</v>
      </c>
      <c r="I19" s="89">
        <v>2.3220000000000001</v>
      </c>
      <c r="J19" s="164">
        <v>100.63</v>
      </c>
      <c r="K19" s="84">
        <v>2.3140000000000001</v>
      </c>
      <c r="L19" s="164">
        <v>100.76</v>
      </c>
      <c r="M19" s="87">
        <v>2.3239999999999998</v>
      </c>
      <c r="N19" s="86">
        <v>100.63</v>
      </c>
      <c r="O19" s="90">
        <v>2.3140000000000001</v>
      </c>
      <c r="P19" s="68"/>
      <c r="Q19" s="67"/>
      <c r="R19" s="79"/>
      <c r="S19" s="67"/>
      <c r="T19" s="79"/>
      <c r="U19" s="67"/>
      <c r="V19" s="68"/>
      <c r="W19" s="69"/>
      <c r="X19" s="68"/>
      <c r="Y19" s="69"/>
      <c r="Z19" s="68"/>
      <c r="AA19" s="69"/>
      <c r="AB19" s="165"/>
      <c r="AC19" s="71"/>
    </row>
    <row r="20" spans="1:29" s="73" customFormat="1" ht="15" customHeight="1" x14ac:dyDescent="0.4">
      <c r="A20" s="166">
        <v>46090</v>
      </c>
      <c r="B20" s="163"/>
      <c r="C20" s="89"/>
      <c r="D20" s="163"/>
      <c r="E20" s="89"/>
      <c r="F20" s="164"/>
      <c r="G20" s="89"/>
      <c r="H20" s="164"/>
      <c r="I20" s="89"/>
      <c r="J20" s="164"/>
      <c r="K20" s="84"/>
      <c r="L20" s="164"/>
      <c r="M20" s="87"/>
      <c r="N20" s="86"/>
      <c r="O20" s="90"/>
      <c r="P20" s="68"/>
      <c r="Q20" s="67"/>
      <c r="R20" s="79"/>
      <c r="S20" s="67"/>
      <c r="T20" s="79"/>
      <c r="U20" s="67"/>
      <c r="V20" s="68"/>
      <c r="W20" s="69"/>
      <c r="X20" s="68"/>
      <c r="Y20" s="69"/>
      <c r="Z20" s="68"/>
      <c r="AA20" s="69"/>
      <c r="AB20" s="165"/>
      <c r="AC20" s="71"/>
    </row>
    <row r="21" spans="1:29" s="73" customFormat="1" ht="15" customHeight="1" x14ac:dyDescent="0.4">
      <c r="A21" s="166">
        <v>46091</v>
      </c>
      <c r="B21" s="163"/>
      <c r="C21" s="89"/>
      <c r="D21" s="163"/>
      <c r="E21" s="89"/>
      <c r="F21" s="164"/>
      <c r="G21" s="89"/>
      <c r="H21" s="164"/>
      <c r="I21" s="89"/>
      <c r="J21" s="164"/>
      <c r="K21" s="84"/>
      <c r="L21" s="164"/>
      <c r="M21" s="87"/>
      <c r="N21" s="86"/>
      <c r="O21" s="90"/>
      <c r="P21" s="68"/>
      <c r="Q21" s="67"/>
      <c r="R21" s="79"/>
      <c r="S21" s="67"/>
      <c r="T21" s="79"/>
      <c r="U21" s="67"/>
      <c r="V21" s="68"/>
      <c r="W21" s="69"/>
      <c r="X21" s="68"/>
      <c r="Y21" s="69"/>
      <c r="Z21" s="68"/>
      <c r="AA21" s="69"/>
      <c r="AB21" s="165"/>
      <c r="AC21" s="71"/>
    </row>
    <row r="22" spans="1:29" s="73" customFormat="1" ht="15" customHeight="1" x14ac:dyDescent="0.4">
      <c r="A22" s="166">
        <v>46092</v>
      </c>
      <c r="B22" s="163"/>
      <c r="C22" s="89"/>
      <c r="D22" s="163"/>
      <c r="E22" s="89"/>
      <c r="F22" s="164"/>
      <c r="G22" s="89"/>
      <c r="H22" s="164"/>
      <c r="I22" s="89"/>
      <c r="J22" s="164"/>
      <c r="K22" s="84"/>
      <c r="L22" s="164"/>
      <c r="M22" s="87"/>
      <c r="N22" s="86"/>
      <c r="O22" s="90"/>
      <c r="P22" s="68"/>
      <c r="Q22" s="67"/>
      <c r="R22" s="79"/>
      <c r="S22" s="67"/>
      <c r="T22" s="79"/>
      <c r="U22" s="67"/>
      <c r="V22" s="68"/>
      <c r="W22" s="69"/>
      <c r="X22" s="68"/>
      <c r="Y22" s="69"/>
      <c r="Z22" s="68"/>
      <c r="AA22" s="69"/>
      <c r="AB22" s="165"/>
      <c r="AC22" s="71"/>
    </row>
    <row r="23" spans="1:29" s="73" customFormat="1" ht="15" customHeight="1" x14ac:dyDescent="0.4">
      <c r="A23" s="166">
        <v>46093</v>
      </c>
      <c r="B23" s="163"/>
      <c r="C23" s="89"/>
      <c r="D23" s="163"/>
      <c r="E23" s="89"/>
      <c r="F23" s="164"/>
      <c r="G23" s="89"/>
      <c r="H23" s="164"/>
      <c r="I23" s="89"/>
      <c r="J23" s="164"/>
      <c r="K23" s="84"/>
      <c r="L23" s="164"/>
      <c r="M23" s="87"/>
      <c r="N23" s="86"/>
      <c r="O23" s="90"/>
      <c r="P23" s="68"/>
      <c r="Q23" s="67"/>
      <c r="R23" s="79"/>
      <c r="S23" s="67"/>
      <c r="T23" s="79"/>
      <c r="U23" s="67"/>
      <c r="V23" s="68"/>
      <c r="W23" s="69"/>
      <c r="X23" s="68"/>
      <c r="Y23" s="69"/>
      <c r="Z23" s="68"/>
      <c r="AA23" s="69"/>
      <c r="AB23" s="165"/>
      <c r="AC23" s="71"/>
    </row>
    <row r="24" spans="1:29" s="73" customFormat="1" ht="15" customHeight="1" x14ac:dyDescent="0.4">
      <c r="A24" s="166">
        <v>46094</v>
      </c>
      <c r="B24" s="163"/>
      <c r="C24" s="89"/>
      <c r="D24" s="163"/>
      <c r="E24" s="89"/>
      <c r="F24" s="164"/>
      <c r="G24" s="89"/>
      <c r="H24" s="164"/>
      <c r="I24" s="89"/>
      <c r="J24" s="164"/>
      <c r="K24" s="84"/>
      <c r="L24" s="164"/>
      <c r="M24" s="87"/>
      <c r="N24" s="86"/>
      <c r="O24" s="90"/>
      <c r="P24" s="68"/>
      <c r="Q24" s="67"/>
      <c r="R24" s="79"/>
      <c r="S24" s="67"/>
      <c r="T24" s="79"/>
      <c r="U24" s="67"/>
      <c r="V24" s="68"/>
      <c r="W24" s="69"/>
      <c r="X24" s="68"/>
      <c r="Y24" s="69"/>
      <c r="Z24" s="68"/>
      <c r="AA24" s="69"/>
      <c r="AB24" s="165"/>
      <c r="AC24" s="71"/>
    </row>
    <row r="25" spans="1:29" s="73" customFormat="1" ht="15" customHeight="1" x14ac:dyDescent="0.4">
      <c r="A25" s="166">
        <v>46097</v>
      </c>
      <c r="B25" s="163"/>
      <c r="C25" s="89"/>
      <c r="D25" s="163"/>
      <c r="E25" s="89"/>
      <c r="F25" s="164"/>
      <c r="G25" s="89"/>
      <c r="H25" s="164"/>
      <c r="I25" s="89"/>
      <c r="J25" s="164"/>
      <c r="K25" s="84"/>
      <c r="L25" s="164"/>
      <c r="M25" s="87"/>
      <c r="N25" s="86"/>
      <c r="O25" s="90"/>
      <c r="P25" s="68"/>
      <c r="Q25" s="67"/>
      <c r="R25" s="79"/>
      <c r="S25" s="67"/>
      <c r="T25" s="79"/>
      <c r="U25" s="67"/>
      <c r="V25" s="68"/>
      <c r="W25" s="69"/>
      <c r="X25" s="68"/>
      <c r="Y25" s="69"/>
      <c r="Z25" s="68"/>
      <c r="AA25" s="69"/>
      <c r="AB25" s="165"/>
      <c r="AC25" s="71"/>
    </row>
    <row r="26" spans="1:29" s="73" customFormat="1" ht="15" customHeight="1" x14ac:dyDescent="0.4">
      <c r="A26" s="166">
        <v>46098</v>
      </c>
      <c r="B26" s="163"/>
      <c r="C26" s="89"/>
      <c r="D26" s="163"/>
      <c r="E26" s="89"/>
      <c r="F26" s="164"/>
      <c r="G26" s="89"/>
      <c r="H26" s="164"/>
      <c r="I26" s="89"/>
      <c r="J26" s="164"/>
      <c r="K26" s="84"/>
      <c r="L26" s="164"/>
      <c r="M26" s="87"/>
      <c r="N26" s="86"/>
      <c r="O26" s="90"/>
      <c r="P26" s="68"/>
      <c r="Q26" s="67"/>
      <c r="R26" s="79"/>
      <c r="S26" s="67"/>
      <c r="T26" s="79"/>
      <c r="U26" s="67"/>
      <c r="V26" s="68"/>
      <c r="W26" s="69"/>
      <c r="X26" s="68"/>
      <c r="Y26" s="69"/>
      <c r="Z26" s="68"/>
      <c r="AA26" s="69"/>
      <c r="AB26" s="165"/>
      <c r="AC26" s="71"/>
    </row>
    <row r="27" spans="1:29" s="73" customFormat="1" ht="15" customHeight="1" x14ac:dyDescent="0.4">
      <c r="A27" s="166">
        <v>46099</v>
      </c>
      <c r="B27" s="163"/>
      <c r="C27" s="89"/>
      <c r="D27" s="163"/>
      <c r="E27" s="89"/>
      <c r="F27" s="164"/>
      <c r="G27" s="89"/>
      <c r="H27" s="164"/>
      <c r="I27" s="89"/>
      <c r="J27" s="164"/>
      <c r="K27" s="84"/>
      <c r="L27" s="164"/>
      <c r="M27" s="87"/>
      <c r="N27" s="86"/>
      <c r="O27" s="90"/>
      <c r="P27" s="68"/>
      <c r="Q27" s="67"/>
      <c r="R27" s="79"/>
      <c r="S27" s="67"/>
      <c r="T27" s="79"/>
      <c r="U27" s="67"/>
      <c r="V27" s="68"/>
      <c r="W27" s="69"/>
      <c r="X27" s="68"/>
      <c r="Y27" s="69"/>
      <c r="Z27" s="68"/>
      <c r="AA27" s="69"/>
      <c r="AB27" s="165"/>
      <c r="AC27" s="71"/>
    </row>
    <row r="28" spans="1:29" s="73" customFormat="1" ht="15" customHeight="1" x14ac:dyDescent="0.4">
      <c r="A28" s="166">
        <v>46100</v>
      </c>
      <c r="B28" s="163"/>
      <c r="C28" s="89"/>
      <c r="D28" s="163"/>
      <c r="E28" s="89"/>
      <c r="F28" s="164"/>
      <c r="G28" s="89"/>
      <c r="H28" s="164"/>
      <c r="I28" s="89"/>
      <c r="J28" s="164"/>
      <c r="K28" s="84"/>
      <c r="L28" s="164"/>
      <c r="M28" s="87"/>
      <c r="N28" s="86"/>
      <c r="O28" s="90"/>
      <c r="P28" s="68"/>
      <c r="Q28" s="67"/>
      <c r="R28" s="79"/>
      <c r="S28" s="67"/>
      <c r="T28" s="79"/>
      <c r="U28" s="67"/>
      <c r="V28" s="68"/>
      <c r="W28" s="69"/>
      <c r="X28" s="68"/>
      <c r="Y28" s="69"/>
      <c r="Z28" s="68"/>
      <c r="AA28" s="69"/>
      <c r="AB28" s="165"/>
      <c r="AC28" s="71"/>
    </row>
    <row r="29" spans="1:29" s="73" customFormat="1" ht="15" customHeight="1" x14ac:dyDescent="0.4">
      <c r="A29" s="166">
        <v>46104</v>
      </c>
      <c r="B29" s="163"/>
      <c r="C29" s="89"/>
      <c r="D29" s="163"/>
      <c r="E29" s="89"/>
      <c r="F29" s="164"/>
      <c r="G29" s="89"/>
      <c r="H29" s="164"/>
      <c r="I29" s="89"/>
      <c r="J29" s="164"/>
      <c r="K29" s="84"/>
      <c r="L29" s="164"/>
      <c r="M29" s="87"/>
      <c r="N29" s="86"/>
      <c r="O29" s="90"/>
      <c r="P29" s="68"/>
      <c r="Q29" s="67"/>
      <c r="R29" s="79"/>
      <c r="S29" s="67"/>
      <c r="T29" s="79"/>
      <c r="U29" s="67"/>
      <c r="V29" s="68"/>
      <c r="W29" s="69"/>
      <c r="X29" s="68"/>
      <c r="Y29" s="69"/>
      <c r="Z29" s="68"/>
      <c r="AA29" s="69"/>
      <c r="AB29" s="165"/>
      <c r="AC29" s="71"/>
    </row>
    <row r="30" spans="1:29" s="73" customFormat="1" ht="15" customHeight="1" x14ac:dyDescent="0.4">
      <c r="A30" s="166">
        <v>46105</v>
      </c>
      <c r="B30" s="163"/>
      <c r="C30" s="89"/>
      <c r="D30" s="163"/>
      <c r="E30" s="89"/>
      <c r="F30" s="164"/>
      <c r="G30" s="89"/>
      <c r="H30" s="164"/>
      <c r="I30" s="89"/>
      <c r="J30" s="164"/>
      <c r="K30" s="84"/>
      <c r="L30" s="164"/>
      <c r="M30" s="87"/>
      <c r="N30" s="86"/>
      <c r="O30" s="87"/>
      <c r="P30" s="99"/>
      <c r="Q30" s="87"/>
      <c r="R30" s="86"/>
      <c r="S30" s="87"/>
      <c r="T30" s="86"/>
      <c r="U30" s="87"/>
      <c r="V30" s="99"/>
      <c r="W30" s="136"/>
      <c r="X30" s="99"/>
      <c r="Y30" s="136"/>
      <c r="Z30" s="99"/>
      <c r="AA30" s="136"/>
      <c r="AB30" s="167"/>
      <c r="AC30" s="100"/>
    </row>
    <row r="31" spans="1:29" s="73" customFormat="1" ht="15" customHeight="1" x14ac:dyDescent="0.4">
      <c r="A31" s="166">
        <v>46106</v>
      </c>
      <c r="B31" s="168"/>
      <c r="C31" s="92"/>
      <c r="D31" s="168"/>
      <c r="E31" s="92"/>
      <c r="F31" s="164"/>
      <c r="G31" s="89"/>
      <c r="H31" s="164"/>
      <c r="I31" s="89"/>
      <c r="J31" s="164"/>
      <c r="K31" s="84"/>
      <c r="L31" s="164"/>
      <c r="M31" s="98"/>
      <c r="N31" s="97"/>
      <c r="O31" s="98"/>
      <c r="P31" s="99"/>
      <c r="Q31" s="98"/>
      <c r="R31" s="97"/>
      <c r="S31" s="98"/>
      <c r="T31" s="97"/>
      <c r="U31" s="98"/>
      <c r="V31" s="99"/>
      <c r="W31" s="136"/>
      <c r="X31" s="99"/>
      <c r="Y31" s="136"/>
      <c r="Z31" s="99"/>
      <c r="AA31" s="136"/>
      <c r="AB31" s="167"/>
      <c r="AC31" s="100"/>
    </row>
    <row r="32" spans="1:29" s="73" customFormat="1" ht="15" customHeight="1" x14ac:dyDescent="0.4">
      <c r="A32" s="166">
        <v>46107</v>
      </c>
      <c r="B32" s="163"/>
      <c r="C32" s="89"/>
      <c r="D32" s="163"/>
      <c r="E32" s="89"/>
      <c r="F32" s="164"/>
      <c r="G32" s="89"/>
      <c r="H32" s="164"/>
      <c r="I32" s="89"/>
      <c r="J32" s="164"/>
      <c r="K32" s="84"/>
      <c r="L32" s="164"/>
      <c r="M32" s="87"/>
      <c r="N32" s="86"/>
      <c r="O32" s="87"/>
      <c r="P32" s="99"/>
      <c r="Q32" s="87"/>
      <c r="R32" s="86"/>
      <c r="S32" s="87"/>
      <c r="T32" s="86"/>
      <c r="U32" s="87"/>
      <c r="V32" s="99"/>
      <c r="W32" s="136"/>
      <c r="X32" s="99"/>
      <c r="Y32" s="136"/>
      <c r="Z32" s="99"/>
      <c r="AA32" s="136"/>
      <c r="AB32" s="167"/>
      <c r="AC32" s="100"/>
    </row>
    <row r="33" spans="1:29" s="73" customFormat="1" ht="15" customHeight="1" x14ac:dyDescent="0.4">
      <c r="A33" s="166">
        <v>46108</v>
      </c>
      <c r="B33" s="163"/>
      <c r="C33" s="89"/>
      <c r="D33" s="163"/>
      <c r="E33" s="89"/>
      <c r="F33" s="164"/>
      <c r="G33" s="89"/>
      <c r="H33" s="164"/>
      <c r="I33" s="89"/>
      <c r="J33" s="164"/>
      <c r="K33" s="84"/>
      <c r="L33" s="164"/>
      <c r="M33" s="87"/>
      <c r="N33" s="86"/>
      <c r="O33" s="87"/>
      <c r="P33" s="99"/>
      <c r="Q33" s="87"/>
      <c r="R33" s="86"/>
      <c r="S33" s="87"/>
      <c r="T33" s="86"/>
      <c r="U33" s="87"/>
      <c r="V33" s="99"/>
      <c r="W33" s="136"/>
      <c r="X33" s="99"/>
      <c r="Y33" s="136"/>
      <c r="Z33" s="99"/>
      <c r="AA33" s="136"/>
      <c r="AB33" s="167"/>
      <c r="AC33" s="100"/>
    </row>
    <row r="34" spans="1:29" s="73" customFormat="1" ht="15" customHeight="1" x14ac:dyDescent="0.4">
      <c r="A34" s="166">
        <v>46111</v>
      </c>
      <c r="B34" s="80"/>
      <c r="C34" s="89"/>
      <c r="D34" s="76"/>
      <c r="E34" s="89"/>
      <c r="F34" s="164"/>
      <c r="G34" s="89"/>
      <c r="H34" s="164"/>
      <c r="I34" s="89"/>
      <c r="J34" s="164"/>
      <c r="K34" s="84"/>
      <c r="L34" s="164"/>
      <c r="M34" s="87"/>
      <c r="N34" s="86"/>
      <c r="O34" s="87"/>
      <c r="P34" s="99"/>
      <c r="Q34" s="87"/>
      <c r="R34" s="86"/>
      <c r="S34" s="87"/>
      <c r="T34" s="86"/>
      <c r="U34" s="87"/>
      <c r="V34" s="99"/>
      <c r="W34" s="136"/>
      <c r="X34" s="99"/>
      <c r="Y34" s="136"/>
      <c r="Z34" s="99"/>
      <c r="AA34" s="136"/>
      <c r="AB34" s="167"/>
      <c r="AC34" s="100"/>
    </row>
    <row r="35" spans="1:29" s="73" customFormat="1" ht="15" customHeight="1" x14ac:dyDescent="0.4">
      <c r="A35" s="166">
        <v>46112</v>
      </c>
      <c r="B35" s="80"/>
      <c r="C35" s="89"/>
      <c r="D35" s="76"/>
      <c r="E35" s="89"/>
      <c r="F35" s="164"/>
      <c r="G35" s="89"/>
      <c r="H35" s="164"/>
      <c r="I35" s="89"/>
      <c r="J35" s="164"/>
      <c r="K35" s="84"/>
      <c r="L35" s="164"/>
      <c r="M35" s="87"/>
      <c r="N35" s="86"/>
      <c r="O35" s="87"/>
      <c r="P35" s="99"/>
      <c r="Q35" s="87"/>
      <c r="R35" s="86"/>
      <c r="S35" s="87"/>
      <c r="T35" s="86"/>
      <c r="U35" s="87"/>
      <c r="V35" s="99"/>
      <c r="W35" s="136"/>
      <c r="X35" s="99"/>
      <c r="Y35" s="136"/>
      <c r="Z35" s="99"/>
      <c r="AA35" s="136"/>
      <c r="AB35" s="167"/>
      <c r="AC35" s="100"/>
    </row>
    <row r="36" spans="1:29" s="73" customFormat="1" ht="15" customHeight="1" x14ac:dyDescent="0.4">
      <c r="A36" s="166">
        <v>46113</v>
      </c>
      <c r="B36" s="80"/>
      <c r="C36" s="89"/>
      <c r="D36" s="76"/>
      <c r="E36" s="89"/>
      <c r="F36" s="164"/>
      <c r="G36" s="89"/>
      <c r="H36" s="164"/>
      <c r="I36" s="89"/>
      <c r="J36" s="164"/>
      <c r="K36" s="84"/>
      <c r="L36" s="164"/>
      <c r="M36" s="87"/>
      <c r="N36" s="86"/>
      <c r="O36" s="87"/>
      <c r="P36" s="99"/>
      <c r="Q36" s="87"/>
      <c r="R36" s="86"/>
      <c r="S36" s="87"/>
      <c r="T36" s="86"/>
      <c r="U36" s="87"/>
      <c r="V36" s="99"/>
      <c r="W36" s="136"/>
      <c r="X36" s="99"/>
      <c r="Y36" s="136"/>
      <c r="Z36" s="99"/>
      <c r="AA36" s="136"/>
      <c r="AB36" s="167"/>
      <c r="AC36" s="100"/>
    </row>
    <row r="37" spans="1:29" s="73" customFormat="1" ht="15" customHeight="1" x14ac:dyDescent="0.4">
      <c r="A37" s="166">
        <v>46114</v>
      </c>
      <c r="B37" s="163"/>
      <c r="C37" s="89"/>
      <c r="D37" s="163"/>
      <c r="E37" s="89"/>
      <c r="F37" s="164"/>
      <c r="G37" s="89"/>
      <c r="H37" s="164"/>
      <c r="I37" s="89"/>
      <c r="J37" s="164"/>
      <c r="K37" s="84"/>
      <c r="L37" s="164"/>
      <c r="M37" s="87"/>
      <c r="N37" s="86"/>
      <c r="O37" s="87"/>
      <c r="P37" s="99"/>
      <c r="Q37" s="87"/>
      <c r="R37" s="86"/>
      <c r="S37" s="87"/>
      <c r="T37" s="86"/>
      <c r="U37" s="87"/>
      <c r="V37" s="99"/>
      <c r="W37" s="136"/>
      <c r="X37" s="99"/>
      <c r="Y37" s="136"/>
      <c r="Z37" s="99"/>
      <c r="AA37" s="136"/>
      <c r="AB37" s="167"/>
      <c r="AC37" s="100"/>
    </row>
    <row r="38" spans="1:29" s="73" customFormat="1" ht="15" customHeight="1" x14ac:dyDescent="0.4">
      <c r="A38" s="166">
        <v>46115</v>
      </c>
      <c r="B38" s="80"/>
      <c r="C38" s="89"/>
      <c r="D38" s="76"/>
      <c r="E38" s="89"/>
      <c r="F38" s="164"/>
      <c r="G38" s="89"/>
      <c r="H38" s="164"/>
      <c r="I38" s="89"/>
      <c r="J38" s="164"/>
      <c r="K38" s="84"/>
      <c r="L38" s="164"/>
      <c r="M38" s="87"/>
      <c r="N38" s="86"/>
      <c r="O38" s="87"/>
      <c r="P38" s="99"/>
      <c r="Q38" s="87"/>
      <c r="R38" s="86"/>
      <c r="S38" s="87"/>
      <c r="T38" s="86"/>
      <c r="U38" s="87"/>
      <c r="V38" s="99"/>
      <c r="W38" s="136"/>
      <c r="X38" s="99"/>
      <c r="Y38" s="136"/>
      <c r="Z38" s="99"/>
      <c r="AA38" s="136"/>
      <c r="AB38" s="167"/>
      <c r="AC38" s="100"/>
    </row>
    <row r="39" spans="1:29" s="73" customFormat="1" ht="15" customHeight="1" x14ac:dyDescent="0.4">
      <c r="A39" s="166">
        <v>46118</v>
      </c>
      <c r="B39" s="80"/>
      <c r="C39" s="89"/>
      <c r="D39" s="76"/>
      <c r="E39" s="89"/>
      <c r="F39" s="164"/>
      <c r="G39" s="89"/>
      <c r="H39" s="164"/>
      <c r="I39" s="89"/>
      <c r="J39" s="164"/>
      <c r="K39" s="84"/>
      <c r="L39" s="164"/>
      <c r="M39" s="87"/>
      <c r="N39" s="86"/>
      <c r="O39" s="87"/>
      <c r="P39" s="99"/>
      <c r="Q39" s="87"/>
      <c r="R39" s="86"/>
      <c r="S39" s="87"/>
      <c r="T39" s="86"/>
      <c r="U39" s="87"/>
      <c r="V39" s="99"/>
      <c r="W39" s="136"/>
      <c r="X39" s="99"/>
      <c r="Y39" s="136"/>
      <c r="Z39" s="99"/>
      <c r="AA39" s="136"/>
      <c r="AB39" s="167"/>
      <c r="AC39" s="100"/>
    </row>
    <row r="40" spans="1:29" s="73" customFormat="1" ht="15" customHeight="1" x14ac:dyDescent="0.4">
      <c r="A40" s="166">
        <v>46119</v>
      </c>
      <c r="B40" s="80"/>
      <c r="C40" s="89"/>
      <c r="D40" s="76"/>
      <c r="E40" s="89"/>
      <c r="F40" s="164"/>
      <c r="G40" s="89"/>
      <c r="H40" s="164"/>
      <c r="I40" s="89"/>
      <c r="J40" s="164"/>
      <c r="K40" s="84"/>
      <c r="L40" s="164"/>
      <c r="M40" s="87"/>
      <c r="N40" s="86"/>
      <c r="O40" s="87"/>
      <c r="P40" s="99"/>
      <c r="Q40" s="87"/>
      <c r="R40" s="86"/>
      <c r="S40" s="87"/>
      <c r="T40" s="86"/>
      <c r="U40" s="87"/>
      <c r="V40" s="99"/>
      <c r="W40" s="136"/>
      <c r="X40" s="99"/>
      <c r="Y40" s="136"/>
      <c r="Z40" s="99"/>
      <c r="AA40" s="136"/>
      <c r="AB40" s="167"/>
      <c r="AC40" s="100"/>
    </row>
    <row r="41" spans="1:29" s="73" customFormat="1" ht="15" customHeight="1" x14ac:dyDescent="0.4">
      <c r="A41" s="166">
        <v>46120</v>
      </c>
      <c r="B41" s="80"/>
      <c r="C41" s="89"/>
      <c r="D41" s="76"/>
      <c r="E41" s="89"/>
      <c r="F41" s="85"/>
      <c r="G41" s="89"/>
      <c r="H41" s="169"/>
      <c r="I41" s="89"/>
      <c r="J41" s="85"/>
      <c r="K41" s="84"/>
      <c r="L41" s="85"/>
      <c r="M41" s="87"/>
      <c r="N41" s="86"/>
      <c r="O41" s="87"/>
      <c r="P41" s="86"/>
      <c r="Q41" s="87"/>
      <c r="R41" s="86"/>
      <c r="S41" s="87"/>
      <c r="T41" s="86"/>
      <c r="U41" s="87"/>
      <c r="V41" s="99"/>
      <c r="W41" s="136"/>
      <c r="X41" s="99"/>
      <c r="Y41" s="136"/>
      <c r="Z41" s="99"/>
      <c r="AA41" s="136"/>
      <c r="AB41" s="167"/>
      <c r="AC41" s="100"/>
    </row>
    <row r="42" spans="1:29" s="73" customFormat="1" ht="15" customHeight="1" x14ac:dyDescent="0.4">
      <c r="A42" s="166">
        <v>46121</v>
      </c>
      <c r="B42" s="80"/>
      <c r="C42" s="89"/>
      <c r="D42" s="76"/>
      <c r="E42" s="89"/>
      <c r="F42" s="85"/>
      <c r="G42" s="89"/>
      <c r="H42" s="169"/>
      <c r="I42" s="89"/>
      <c r="J42" s="85"/>
      <c r="K42" s="84"/>
      <c r="L42" s="85"/>
      <c r="M42" s="87"/>
      <c r="N42" s="86"/>
      <c r="O42" s="87"/>
      <c r="P42" s="86"/>
      <c r="Q42" s="87"/>
      <c r="R42" s="86"/>
      <c r="S42" s="87"/>
      <c r="T42" s="86"/>
      <c r="U42" s="87"/>
      <c r="V42" s="99"/>
      <c r="W42" s="136"/>
      <c r="X42" s="99"/>
      <c r="Y42" s="136"/>
      <c r="Z42" s="99"/>
      <c r="AA42" s="136"/>
      <c r="AB42" s="167"/>
      <c r="AC42" s="100"/>
    </row>
    <row r="43" spans="1:29" s="73" customFormat="1" ht="15" customHeight="1" x14ac:dyDescent="0.4">
      <c r="A43" s="166">
        <v>46122</v>
      </c>
      <c r="B43" s="80"/>
      <c r="C43" s="89"/>
      <c r="D43" s="76"/>
      <c r="E43" s="89"/>
      <c r="F43" s="85"/>
      <c r="G43" s="89"/>
      <c r="H43" s="169"/>
      <c r="I43" s="89"/>
      <c r="J43" s="85"/>
      <c r="K43" s="84"/>
      <c r="L43" s="85"/>
      <c r="M43" s="87"/>
      <c r="N43" s="86"/>
      <c r="O43" s="87"/>
      <c r="P43" s="86"/>
      <c r="Q43" s="87"/>
      <c r="R43" s="86"/>
      <c r="S43" s="87"/>
      <c r="T43" s="86"/>
      <c r="U43" s="87"/>
      <c r="V43" s="99"/>
      <c r="W43" s="136"/>
      <c r="X43" s="99"/>
      <c r="Y43" s="136"/>
      <c r="Z43" s="99"/>
      <c r="AA43" s="136"/>
      <c r="AB43" s="167"/>
      <c r="AC43" s="100"/>
    </row>
    <row r="44" spans="1:29" s="73" customFormat="1" ht="15" customHeight="1" x14ac:dyDescent="0.4">
      <c r="A44" s="166">
        <v>46125</v>
      </c>
      <c r="B44" s="80"/>
      <c r="C44" s="89"/>
      <c r="D44" s="76"/>
      <c r="E44" s="89"/>
      <c r="F44" s="85"/>
      <c r="G44" s="89"/>
      <c r="H44" s="169"/>
      <c r="I44" s="89"/>
      <c r="J44" s="85"/>
      <c r="K44" s="84"/>
      <c r="L44" s="85"/>
      <c r="M44" s="87"/>
      <c r="N44" s="86"/>
      <c r="O44" s="87"/>
      <c r="P44" s="86"/>
      <c r="Q44" s="87"/>
      <c r="R44" s="86"/>
      <c r="S44" s="87"/>
      <c r="T44" s="86"/>
      <c r="U44" s="87"/>
      <c r="V44" s="99"/>
      <c r="W44" s="136"/>
      <c r="X44" s="99"/>
      <c r="Y44" s="136"/>
      <c r="Z44" s="99"/>
      <c r="AA44" s="136"/>
      <c r="AB44" s="167"/>
      <c r="AC44" s="100"/>
    </row>
    <row r="45" spans="1:29" s="73" customFormat="1" ht="15" customHeight="1" x14ac:dyDescent="0.4">
      <c r="A45" s="166">
        <v>46126</v>
      </c>
      <c r="B45" s="80"/>
      <c r="C45" s="89"/>
      <c r="D45" s="76"/>
      <c r="E45" s="89"/>
      <c r="F45" s="85"/>
      <c r="G45" s="89"/>
      <c r="H45" s="169"/>
      <c r="I45" s="89"/>
      <c r="J45" s="85"/>
      <c r="K45" s="84"/>
      <c r="L45" s="85"/>
      <c r="M45" s="87"/>
      <c r="N45" s="86"/>
      <c r="O45" s="87"/>
      <c r="P45" s="86"/>
      <c r="Q45" s="87"/>
      <c r="R45" s="86"/>
      <c r="S45" s="87"/>
      <c r="T45" s="86"/>
      <c r="U45" s="87"/>
      <c r="V45" s="99"/>
      <c r="W45" s="136"/>
      <c r="X45" s="99"/>
      <c r="Y45" s="136"/>
      <c r="Z45" s="99"/>
      <c r="AA45" s="136"/>
      <c r="AB45" s="167"/>
      <c r="AC45" s="100"/>
    </row>
    <row r="46" spans="1:29" s="73" customFormat="1" ht="15" customHeight="1" x14ac:dyDescent="0.4">
      <c r="A46" s="166">
        <v>46127</v>
      </c>
      <c r="B46" s="80"/>
      <c r="C46" s="89"/>
      <c r="D46" s="76"/>
      <c r="E46" s="89"/>
      <c r="F46" s="85"/>
      <c r="G46" s="89"/>
      <c r="H46" s="169"/>
      <c r="I46" s="89"/>
      <c r="J46" s="85"/>
      <c r="K46" s="84"/>
      <c r="L46" s="85"/>
      <c r="M46" s="87"/>
      <c r="N46" s="86"/>
      <c r="O46" s="87"/>
      <c r="P46" s="86"/>
      <c r="Q46" s="87"/>
      <c r="R46" s="86"/>
      <c r="S46" s="87"/>
      <c r="T46" s="86"/>
      <c r="U46" s="87"/>
      <c r="V46" s="99"/>
      <c r="W46" s="136"/>
      <c r="X46" s="99"/>
      <c r="Y46" s="136"/>
      <c r="Z46" s="99"/>
      <c r="AA46" s="136"/>
      <c r="AB46" s="167"/>
      <c r="AC46" s="100"/>
    </row>
    <row r="47" spans="1:29" s="73" customFormat="1" ht="15" customHeight="1" x14ac:dyDescent="0.4">
      <c r="A47" s="166">
        <v>46128</v>
      </c>
      <c r="B47" s="80"/>
      <c r="C47" s="89"/>
      <c r="D47" s="76"/>
      <c r="E47" s="89"/>
      <c r="F47" s="85"/>
      <c r="G47" s="89"/>
      <c r="H47" s="169"/>
      <c r="I47" s="89"/>
      <c r="J47" s="85"/>
      <c r="K47" s="84"/>
      <c r="L47" s="85"/>
      <c r="M47" s="87"/>
      <c r="N47" s="86"/>
      <c r="O47" s="87"/>
      <c r="P47" s="86"/>
      <c r="Q47" s="87"/>
      <c r="R47" s="86"/>
      <c r="S47" s="87"/>
      <c r="T47" s="86"/>
      <c r="U47" s="87"/>
      <c r="V47" s="99"/>
      <c r="W47" s="136"/>
      <c r="X47" s="99"/>
      <c r="Y47" s="136"/>
      <c r="Z47" s="99"/>
      <c r="AA47" s="136"/>
      <c r="AB47" s="167"/>
      <c r="AC47" s="100"/>
    </row>
    <row r="48" spans="1:29" s="73" customFormat="1" ht="15" customHeight="1" x14ac:dyDescent="0.4">
      <c r="A48" s="166">
        <v>46129</v>
      </c>
      <c r="B48" s="80"/>
      <c r="C48" s="89"/>
      <c r="D48" s="76"/>
      <c r="E48" s="89"/>
      <c r="F48" s="85"/>
      <c r="G48" s="89"/>
      <c r="H48" s="169"/>
      <c r="I48" s="89"/>
      <c r="J48" s="85"/>
      <c r="K48" s="84"/>
      <c r="L48" s="85"/>
      <c r="M48" s="87"/>
      <c r="N48" s="86"/>
      <c r="O48" s="87"/>
      <c r="P48" s="86"/>
      <c r="Q48" s="87"/>
      <c r="R48" s="86"/>
      <c r="S48" s="87"/>
      <c r="T48" s="86"/>
      <c r="U48" s="87"/>
      <c r="V48" s="99"/>
      <c r="W48" s="136"/>
      <c r="X48" s="99"/>
      <c r="Y48" s="136"/>
      <c r="Z48" s="99"/>
      <c r="AA48" s="136"/>
      <c r="AB48" s="167"/>
      <c r="AC48" s="100"/>
    </row>
    <row r="49" spans="1:29" s="73" customFormat="1" ht="15" customHeight="1" x14ac:dyDescent="0.4">
      <c r="A49" s="166">
        <v>46132</v>
      </c>
      <c r="B49" s="80"/>
      <c r="C49" s="89"/>
      <c r="D49" s="76"/>
      <c r="E49" s="89"/>
      <c r="F49" s="85"/>
      <c r="G49" s="89"/>
      <c r="H49" s="169"/>
      <c r="I49" s="89"/>
      <c r="J49" s="85"/>
      <c r="K49" s="84"/>
      <c r="L49" s="85"/>
      <c r="M49" s="87"/>
      <c r="N49" s="86"/>
      <c r="O49" s="87"/>
      <c r="P49" s="86"/>
      <c r="Q49" s="87"/>
      <c r="R49" s="86"/>
      <c r="S49" s="87"/>
      <c r="T49" s="86"/>
      <c r="U49" s="87"/>
      <c r="V49" s="99"/>
      <c r="W49" s="136"/>
      <c r="X49" s="99"/>
      <c r="Y49" s="136"/>
      <c r="Z49" s="99"/>
      <c r="AA49" s="136"/>
      <c r="AB49" s="167"/>
      <c r="AC49" s="100"/>
    </row>
    <row r="50" spans="1:29" s="73" customFormat="1" ht="15" customHeight="1" x14ac:dyDescent="0.4">
      <c r="A50" s="166">
        <v>46133</v>
      </c>
      <c r="B50" s="80"/>
      <c r="C50" s="89"/>
      <c r="D50" s="76"/>
      <c r="E50" s="89"/>
      <c r="F50" s="85"/>
      <c r="G50" s="89"/>
      <c r="H50" s="169"/>
      <c r="I50" s="89"/>
      <c r="J50" s="85"/>
      <c r="K50" s="84"/>
      <c r="L50" s="85"/>
      <c r="M50" s="87"/>
      <c r="N50" s="86"/>
      <c r="O50" s="87"/>
      <c r="P50" s="86"/>
      <c r="Q50" s="87"/>
      <c r="R50" s="86"/>
      <c r="S50" s="87"/>
      <c r="T50" s="86"/>
      <c r="U50" s="87"/>
      <c r="V50" s="99"/>
      <c r="W50" s="136"/>
      <c r="X50" s="99"/>
      <c r="Y50" s="136"/>
      <c r="Z50" s="99"/>
      <c r="AA50" s="136"/>
      <c r="AB50" s="167"/>
      <c r="AC50" s="100"/>
    </row>
    <row r="51" spans="1:29" s="73" customFormat="1" ht="15" customHeight="1" x14ac:dyDescent="0.4">
      <c r="A51" s="166">
        <v>46134</v>
      </c>
      <c r="B51" s="80"/>
      <c r="C51" s="89"/>
      <c r="D51" s="76"/>
      <c r="E51" s="89"/>
      <c r="F51" s="85"/>
      <c r="G51" s="89"/>
      <c r="H51" s="169"/>
      <c r="I51" s="89"/>
      <c r="J51" s="85"/>
      <c r="K51" s="84"/>
      <c r="L51" s="85"/>
      <c r="M51" s="87"/>
      <c r="N51" s="86"/>
      <c r="O51" s="87"/>
      <c r="P51" s="86"/>
      <c r="Q51" s="87"/>
      <c r="R51" s="86"/>
      <c r="S51" s="87"/>
      <c r="T51" s="86"/>
      <c r="U51" s="87"/>
      <c r="V51" s="99"/>
      <c r="W51" s="136"/>
      <c r="X51" s="99"/>
      <c r="Y51" s="136"/>
      <c r="Z51" s="99"/>
      <c r="AA51" s="136"/>
      <c r="AB51" s="167"/>
      <c r="AC51" s="100"/>
    </row>
    <row r="52" spans="1:29" s="73" customFormat="1" ht="15" customHeight="1" x14ac:dyDescent="0.4">
      <c r="A52" s="166">
        <v>46135</v>
      </c>
      <c r="B52" s="80"/>
      <c r="C52" s="89"/>
      <c r="D52" s="76"/>
      <c r="E52" s="89"/>
      <c r="F52" s="170"/>
      <c r="G52" s="143"/>
      <c r="H52" s="169"/>
      <c r="I52" s="89"/>
      <c r="J52" s="85"/>
      <c r="K52" s="84"/>
      <c r="L52" s="85"/>
      <c r="M52" s="87"/>
      <c r="N52" s="86"/>
      <c r="O52" s="87"/>
      <c r="P52" s="86"/>
      <c r="Q52" s="87"/>
      <c r="R52" s="86"/>
      <c r="S52" s="87"/>
      <c r="T52" s="86"/>
      <c r="U52" s="87"/>
      <c r="V52" s="99"/>
      <c r="W52" s="136"/>
      <c r="X52" s="99"/>
      <c r="Y52" s="136"/>
      <c r="Z52" s="99"/>
      <c r="AA52" s="136"/>
      <c r="AB52" s="167"/>
      <c r="AC52" s="100"/>
    </row>
    <row r="53" spans="1:29" s="73" customFormat="1" ht="15" customHeight="1" x14ac:dyDescent="0.4">
      <c r="A53" s="166">
        <v>46136</v>
      </c>
      <c r="B53" s="80"/>
      <c r="C53" s="89"/>
      <c r="D53" s="76"/>
      <c r="E53" s="89"/>
      <c r="F53" s="170"/>
      <c r="G53" s="143"/>
      <c r="H53" s="169"/>
      <c r="I53" s="89"/>
      <c r="J53" s="85"/>
      <c r="K53" s="84"/>
      <c r="L53" s="85"/>
      <c r="M53" s="87"/>
      <c r="N53" s="86"/>
      <c r="O53" s="87"/>
      <c r="P53" s="86"/>
      <c r="Q53" s="87"/>
      <c r="R53" s="86"/>
      <c r="S53" s="87"/>
      <c r="T53" s="86"/>
      <c r="U53" s="87"/>
      <c r="V53" s="99"/>
      <c r="W53" s="136"/>
      <c r="X53" s="99"/>
      <c r="Y53" s="136"/>
      <c r="Z53" s="99"/>
      <c r="AA53" s="136"/>
      <c r="AB53" s="167"/>
      <c r="AC53" s="100"/>
    </row>
    <row r="54" spans="1:29" s="73" customFormat="1" ht="15" customHeight="1" x14ac:dyDescent="0.4">
      <c r="A54" s="166">
        <v>46139</v>
      </c>
      <c r="B54" s="80"/>
      <c r="C54" s="89"/>
      <c r="D54" s="76"/>
      <c r="E54" s="89"/>
      <c r="F54" s="170"/>
      <c r="G54" s="143"/>
      <c r="H54" s="169"/>
      <c r="I54" s="89"/>
      <c r="J54" s="85"/>
      <c r="K54" s="84"/>
      <c r="L54" s="85"/>
      <c r="M54" s="87"/>
      <c r="N54" s="86"/>
      <c r="O54" s="87"/>
      <c r="P54" s="86"/>
      <c r="Q54" s="87"/>
      <c r="R54" s="86"/>
      <c r="S54" s="87"/>
      <c r="T54" s="86"/>
      <c r="U54" s="87"/>
      <c r="V54" s="99"/>
      <c r="W54" s="136"/>
      <c r="X54" s="99"/>
      <c r="Y54" s="136"/>
      <c r="Z54" s="99"/>
      <c r="AA54" s="136"/>
      <c r="AB54" s="167"/>
      <c r="AC54" s="100"/>
    </row>
    <row r="55" spans="1:29" s="73" customFormat="1" ht="15" customHeight="1" x14ac:dyDescent="0.4">
      <c r="A55" s="166">
        <v>46140</v>
      </c>
      <c r="B55" s="80"/>
      <c r="C55" s="89"/>
      <c r="D55" s="76"/>
      <c r="E55" s="89"/>
      <c r="F55" s="170"/>
      <c r="G55" s="143"/>
      <c r="H55" s="169"/>
      <c r="I55" s="89"/>
      <c r="J55" s="85"/>
      <c r="K55" s="84"/>
      <c r="L55" s="85"/>
      <c r="M55" s="87"/>
      <c r="N55" s="86"/>
      <c r="O55" s="87"/>
      <c r="P55" s="86"/>
      <c r="Q55" s="87"/>
      <c r="R55" s="86"/>
      <c r="S55" s="87"/>
      <c r="T55" s="86"/>
      <c r="U55" s="87"/>
      <c r="V55" s="99"/>
      <c r="W55" s="136"/>
      <c r="X55" s="99"/>
      <c r="Y55" s="136"/>
      <c r="Z55" s="99"/>
      <c r="AA55" s="136"/>
      <c r="AB55" s="167"/>
      <c r="AC55" s="100"/>
    </row>
    <row r="56" spans="1:29" s="73" customFormat="1" ht="15" customHeight="1" thickBot="1" x14ac:dyDescent="0.45">
      <c r="A56" s="101">
        <v>46142</v>
      </c>
      <c r="B56" s="102"/>
      <c r="C56" s="103"/>
      <c r="D56" s="104"/>
      <c r="E56" s="103"/>
      <c r="F56" s="106"/>
      <c r="G56" s="103"/>
      <c r="H56" s="171"/>
      <c r="I56" s="103"/>
      <c r="J56" s="106"/>
      <c r="K56" s="105"/>
      <c r="L56" s="106"/>
      <c r="M56" s="109"/>
      <c r="N56" s="108"/>
      <c r="O56" s="109"/>
      <c r="P56" s="108"/>
      <c r="Q56" s="109"/>
      <c r="R56" s="108"/>
      <c r="S56" s="109"/>
      <c r="T56" s="108"/>
      <c r="U56" s="109"/>
      <c r="V56" s="110"/>
      <c r="W56" s="172"/>
      <c r="X56" s="110"/>
      <c r="Y56" s="172"/>
      <c r="Z56" s="110"/>
      <c r="AA56" s="172"/>
      <c r="AB56" s="173"/>
      <c r="AC56" s="111"/>
    </row>
    <row r="57" spans="1:29" ht="15" customHeight="1" x14ac:dyDescent="0.4">
      <c r="A57" s="35" t="s">
        <v>30</v>
      </c>
    </row>
    <row r="58" spans="1:29" ht="21" customHeight="1" x14ac:dyDescent="0.4"/>
    <row r="59" spans="1:29" ht="21" customHeight="1" x14ac:dyDescent="0.2">
      <c r="A59" s="38" t="s">
        <v>39</v>
      </c>
      <c r="B59" s="113"/>
      <c r="C59" s="114"/>
      <c r="D59" s="113"/>
      <c r="F59" s="113"/>
      <c r="G59" s="113"/>
      <c r="H59" s="113"/>
      <c r="I59" s="113"/>
      <c r="J59" s="113"/>
      <c r="K59" s="113"/>
      <c r="L59" s="115"/>
      <c r="M59" s="113"/>
      <c r="N59" s="115"/>
      <c r="O59" s="113"/>
      <c r="P59" s="113"/>
      <c r="Q59" s="113"/>
      <c r="R59" s="113"/>
      <c r="S59" s="113"/>
      <c r="T59" s="113"/>
      <c r="U59" s="113"/>
      <c r="V59" s="113"/>
      <c r="W59" s="113"/>
      <c r="X59" s="113"/>
      <c r="Y59" s="113"/>
      <c r="Z59" s="113"/>
      <c r="AA59" s="113"/>
      <c r="AB59" s="113"/>
      <c r="AC59" s="113"/>
    </row>
    <row r="60" spans="1:29" ht="15" customHeight="1" thickBot="1" x14ac:dyDescent="0.45"/>
    <row r="61" spans="1:29" ht="18" customHeight="1" thickBot="1" x14ac:dyDescent="0.45">
      <c r="A61" s="45" t="s">
        <v>3</v>
      </c>
      <c r="B61" s="259" t="s">
        <v>32</v>
      </c>
      <c r="C61" s="260"/>
      <c r="D61" s="261" t="s">
        <v>40</v>
      </c>
      <c r="E61" s="262"/>
      <c r="F61" s="263" t="s">
        <v>41</v>
      </c>
      <c r="G61" s="264"/>
      <c r="H61" s="264"/>
      <c r="I61" s="264"/>
      <c r="J61" s="264"/>
      <c r="K61" s="264"/>
      <c r="L61" s="264"/>
      <c r="M61" s="264"/>
      <c r="N61" s="264"/>
      <c r="O61" s="264"/>
      <c r="P61" s="264"/>
      <c r="Q61" s="264"/>
      <c r="R61" s="264"/>
      <c r="S61" s="264"/>
      <c r="T61" s="264"/>
      <c r="U61" s="264"/>
      <c r="V61" s="264"/>
      <c r="W61" s="264"/>
      <c r="X61" s="264"/>
      <c r="Y61" s="264"/>
      <c r="Z61" s="264"/>
      <c r="AA61" s="264"/>
      <c r="AB61" s="264"/>
      <c r="AC61" s="265"/>
    </row>
    <row r="62" spans="1:29" ht="15" customHeight="1" x14ac:dyDescent="0.15">
      <c r="A62" s="49" t="s">
        <v>6</v>
      </c>
      <c r="B62" s="266" t="s">
        <v>51</v>
      </c>
      <c r="C62" s="267"/>
      <c r="D62" s="266" t="s">
        <v>52</v>
      </c>
      <c r="E62" s="267"/>
      <c r="F62" s="298"/>
      <c r="G62" s="299"/>
      <c r="H62" s="274"/>
      <c r="I62" s="273"/>
      <c r="J62" s="271"/>
      <c r="K62" s="273"/>
      <c r="L62" s="271"/>
      <c r="M62" s="273"/>
      <c r="N62" s="271"/>
      <c r="O62" s="273"/>
      <c r="P62" s="271"/>
      <c r="Q62" s="273"/>
      <c r="R62" s="271"/>
      <c r="S62" s="273"/>
      <c r="T62" s="271"/>
      <c r="U62" s="273"/>
      <c r="V62" s="271"/>
      <c r="W62" s="274"/>
      <c r="X62" s="271"/>
      <c r="Y62" s="274"/>
      <c r="Z62" s="271"/>
      <c r="AA62" s="274"/>
      <c r="AB62" s="271"/>
      <c r="AC62" s="267"/>
    </row>
    <row r="63" spans="1:29" ht="15" customHeight="1" x14ac:dyDescent="0.4">
      <c r="A63" s="50" t="s">
        <v>16</v>
      </c>
      <c r="B63" s="254">
        <v>46057</v>
      </c>
      <c r="C63" s="256"/>
      <c r="D63" s="254">
        <v>46070</v>
      </c>
      <c r="E63" s="256"/>
      <c r="F63" s="254"/>
      <c r="G63" s="255"/>
      <c r="H63" s="258"/>
      <c r="I63" s="255"/>
      <c r="J63" s="258"/>
      <c r="K63" s="255"/>
      <c r="L63" s="258"/>
      <c r="M63" s="255"/>
      <c r="N63" s="258"/>
      <c r="O63" s="255"/>
      <c r="P63" s="258"/>
      <c r="Q63" s="255"/>
      <c r="R63" s="258"/>
      <c r="S63" s="255"/>
      <c r="T63" s="258"/>
      <c r="U63" s="255"/>
      <c r="V63" s="258"/>
      <c r="W63" s="255"/>
      <c r="X63" s="258"/>
      <c r="Y63" s="255"/>
      <c r="Z63" s="258"/>
      <c r="AA63" s="255"/>
      <c r="AB63" s="258"/>
      <c r="AC63" s="256"/>
    </row>
    <row r="64" spans="1:29" ht="15" customHeight="1" x14ac:dyDescent="0.4">
      <c r="A64" s="50" t="s">
        <v>17</v>
      </c>
      <c r="B64" s="254">
        <v>49663</v>
      </c>
      <c r="C64" s="256"/>
      <c r="D64" s="254">
        <v>49734</v>
      </c>
      <c r="E64" s="256"/>
      <c r="F64" s="258"/>
      <c r="G64" s="255"/>
      <c r="H64" s="258"/>
      <c r="I64" s="255"/>
      <c r="J64" s="258"/>
      <c r="K64" s="255"/>
      <c r="L64" s="258"/>
      <c r="M64" s="255"/>
      <c r="N64" s="258"/>
      <c r="O64" s="255"/>
      <c r="P64" s="258"/>
      <c r="Q64" s="255"/>
      <c r="R64" s="258"/>
      <c r="S64" s="255"/>
      <c r="T64" s="258"/>
      <c r="U64" s="255"/>
      <c r="V64" s="258"/>
      <c r="W64" s="255"/>
      <c r="X64" s="258"/>
      <c r="Y64" s="255"/>
      <c r="Z64" s="258"/>
      <c r="AA64" s="255"/>
      <c r="AB64" s="258"/>
      <c r="AC64" s="256"/>
    </row>
    <row r="65" spans="1:29" ht="15" customHeight="1" x14ac:dyDescent="0.4">
      <c r="A65" s="50" t="s">
        <v>18</v>
      </c>
      <c r="B65" s="294">
        <v>26095.51</v>
      </c>
      <c r="C65" s="295"/>
      <c r="D65" s="251">
        <v>140</v>
      </c>
      <c r="E65" s="252"/>
      <c r="F65" s="292"/>
      <c r="G65" s="293"/>
      <c r="H65" s="292"/>
      <c r="I65" s="293"/>
      <c r="J65" s="292"/>
      <c r="K65" s="293"/>
      <c r="L65" s="292"/>
      <c r="M65" s="293"/>
      <c r="N65" s="292"/>
      <c r="O65" s="293"/>
      <c r="P65" s="292"/>
      <c r="Q65" s="293"/>
      <c r="R65" s="292"/>
      <c r="S65" s="293"/>
      <c r="T65" s="292"/>
      <c r="U65" s="293"/>
      <c r="V65" s="292"/>
      <c r="W65" s="293"/>
      <c r="X65" s="292"/>
      <c r="Y65" s="293"/>
      <c r="Z65" s="292"/>
      <c r="AA65" s="293"/>
      <c r="AB65" s="296"/>
      <c r="AC65" s="297"/>
    </row>
    <row r="66" spans="1:29" ht="15" customHeight="1" x14ac:dyDescent="0.4">
      <c r="A66" s="50" t="s">
        <v>19</v>
      </c>
      <c r="B66" s="242">
        <v>98.79</v>
      </c>
      <c r="C66" s="244"/>
      <c r="D66" s="242">
        <v>100</v>
      </c>
      <c r="E66" s="244"/>
      <c r="F66" s="247"/>
      <c r="G66" s="246"/>
      <c r="H66" s="247"/>
      <c r="I66" s="246"/>
      <c r="J66" s="247"/>
      <c r="K66" s="246"/>
      <c r="L66" s="247"/>
      <c r="M66" s="246"/>
      <c r="N66" s="247"/>
      <c r="O66" s="246"/>
      <c r="P66" s="247"/>
      <c r="Q66" s="246"/>
      <c r="R66" s="247"/>
      <c r="S66" s="246"/>
      <c r="T66" s="247"/>
      <c r="U66" s="246"/>
      <c r="V66" s="247"/>
      <c r="W66" s="246"/>
      <c r="X66" s="247"/>
      <c r="Y66" s="246"/>
      <c r="Z66" s="247"/>
      <c r="AA66" s="246"/>
      <c r="AB66" s="290"/>
      <c r="AC66" s="244"/>
    </row>
    <row r="67" spans="1:29" s="53" customFormat="1" ht="15" customHeight="1" x14ac:dyDescent="0.4">
      <c r="A67" s="52" t="s">
        <v>20</v>
      </c>
      <c r="B67" s="235">
        <v>2.1</v>
      </c>
      <c r="C67" s="291"/>
      <c r="D67" s="237">
        <v>2.3620000000000001</v>
      </c>
      <c r="E67" s="229"/>
      <c r="F67" s="227"/>
      <c r="G67" s="228"/>
      <c r="H67" s="227"/>
      <c r="I67" s="228"/>
      <c r="J67" s="227"/>
      <c r="K67" s="228"/>
      <c r="L67" s="227"/>
      <c r="M67" s="228"/>
      <c r="N67" s="227"/>
      <c r="O67" s="228"/>
      <c r="P67" s="227"/>
      <c r="Q67" s="228"/>
      <c r="R67" s="227"/>
      <c r="S67" s="228"/>
      <c r="T67" s="227"/>
      <c r="U67" s="228"/>
      <c r="V67" s="227"/>
      <c r="W67" s="228"/>
      <c r="X67" s="227"/>
      <c r="Y67" s="228"/>
      <c r="Z67" s="227"/>
      <c r="AA67" s="228"/>
      <c r="AB67" s="227"/>
      <c r="AC67" s="229"/>
    </row>
    <row r="68" spans="1:29" ht="15" customHeight="1" x14ac:dyDescent="0.4">
      <c r="A68" s="50" t="s">
        <v>21</v>
      </c>
      <c r="B68" s="230">
        <v>2.2490000000000001</v>
      </c>
      <c r="C68" s="289"/>
      <c r="D68" s="232">
        <f>IF(D66=100,D67,"要注意")</f>
        <v>2.3620000000000001</v>
      </c>
      <c r="E68" s="222"/>
      <c r="F68" s="221"/>
      <c r="G68" s="233"/>
      <c r="H68" s="221"/>
      <c r="I68" s="233"/>
      <c r="J68" s="221"/>
      <c r="K68" s="233"/>
      <c r="L68" s="221"/>
      <c r="M68" s="233"/>
      <c r="N68" s="221"/>
      <c r="O68" s="233"/>
      <c r="P68" s="221"/>
      <c r="Q68" s="233"/>
      <c r="R68" s="221"/>
      <c r="S68" s="233"/>
      <c r="T68" s="221"/>
      <c r="U68" s="233"/>
      <c r="V68" s="221"/>
      <c r="W68" s="233"/>
      <c r="X68" s="221"/>
      <c r="Y68" s="233"/>
      <c r="Z68" s="221"/>
      <c r="AA68" s="233"/>
      <c r="AB68" s="221"/>
      <c r="AC68" s="222"/>
    </row>
    <row r="69" spans="1:29" ht="15" customHeight="1" thickBot="1" x14ac:dyDescent="0.45">
      <c r="A69" s="54" t="s">
        <v>22</v>
      </c>
      <c r="B69" s="223" t="s">
        <v>37</v>
      </c>
      <c r="C69" s="234"/>
      <c r="D69" s="223" t="s">
        <v>37</v>
      </c>
      <c r="E69" s="234"/>
      <c r="F69" s="223"/>
      <c r="G69" s="224"/>
      <c r="H69" s="226"/>
      <c r="I69" s="224"/>
      <c r="J69" s="226"/>
      <c r="K69" s="224"/>
      <c r="L69" s="226"/>
      <c r="M69" s="224"/>
      <c r="N69" s="226"/>
      <c r="O69" s="224"/>
      <c r="P69" s="226"/>
      <c r="Q69" s="224"/>
      <c r="R69" s="226"/>
      <c r="S69" s="224"/>
      <c r="T69" s="226"/>
      <c r="U69" s="224"/>
      <c r="V69" s="226"/>
      <c r="W69" s="224"/>
      <c r="X69" s="226"/>
      <c r="Y69" s="224"/>
      <c r="Z69" s="226"/>
      <c r="AA69" s="224"/>
      <c r="AB69" s="226"/>
      <c r="AC69" s="234"/>
    </row>
    <row r="70" spans="1:29" ht="18" customHeight="1" thickBot="1" x14ac:dyDescent="0.45">
      <c r="A70" s="45" t="s">
        <v>24</v>
      </c>
      <c r="B70" s="116" t="s">
        <v>28</v>
      </c>
      <c r="C70" s="117" t="s">
        <v>29</v>
      </c>
      <c r="D70" s="118" t="s">
        <v>25</v>
      </c>
      <c r="E70" s="119" t="s">
        <v>26</v>
      </c>
      <c r="F70" s="161" t="s">
        <v>25</v>
      </c>
      <c r="G70" s="58" t="s">
        <v>26</v>
      </c>
      <c r="H70" s="58" t="s">
        <v>25</v>
      </c>
      <c r="I70" s="58" t="s">
        <v>26</v>
      </c>
      <c r="J70" s="59" t="s">
        <v>25</v>
      </c>
      <c r="K70" s="60" t="s">
        <v>26</v>
      </c>
      <c r="L70" s="59" t="s">
        <v>25</v>
      </c>
      <c r="M70" s="60" t="s">
        <v>26</v>
      </c>
      <c r="N70" s="59" t="s">
        <v>25</v>
      </c>
      <c r="O70" s="58" t="s">
        <v>26</v>
      </c>
      <c r="P70" s="59" t="s">
        <v>25</v>
      </c>
      <c r="Q70" s="58" t="s">
        <v>26</v>
      </c>
      <c r="R70" s="60" t="s">
        <v>25</v>
      </c>
      <c r="S70" s="60" t="s">
        <v>26</v>
      </c>
      <c r="T70" s="59" t="s">
        <v>25</v>
      </c>
      <c r="U70" s="60" t="s">
        <v>26</v>
      </c>
      <c r="V70" s="59" t="s">
        <v>25</v>
      </c>
      <c r="W70" s="60" t="s">
        <v>26</v>
      </c>
      <c r="X70" s="59" t="s">
        <v>25</v>
      </c>
      <c r="Y70" s="60" t="s">
        <v>26</v>
      </c>
      <c r="Z70" s="59" t="s">
        <v>25</v>
      </c>
      <c r="AA70" s="60" t="s">
        <v>26</v>
      </c>
      <c r="AB70" s="59" t="s">
        <v>25</v>
      </c>
      <c r="AC70" s="61" t="s">
        <v>26</v>
      </c>
    </row>
    <row r="71" spans="1:29" ht="15" customHeight="1" x14ac:dyDescent="0.4">
      <c r="A71" s="162">
        <v>46083</v>
      </c>
      <c r="B71" s="74">
        <v>99.91</v>
      </c>
      <c r="C71" s="174">
        <v>2.11</v>
      </c>
      <c r="D71" s="122">
        <v>101.02</v>
      </c>
      <c r="E71" s="71">
        <v>2.2469999999999999</v>
      </c>
      <c r="F71" s="164"/>
      <c r="G71" s="89"/>
      <c r="H71" s="164"/>
      <c r="I71" s="175"/>
      <c r="J71" s="85"/>
      <c r="K71" s="89"/>
      <c r="L71" s="86"/>
      <c r="M71" s="176"/>
      <c r="N71" s="86"/>
      <c r="O71" s="176"/>
      <c r="P71" s="86"/>
      <c r="Q71" s="177"/>
      <c r="R71" s="177"/>
      <c r="S71" s="177"/>
      <c r="T71" s="177"/>
      <c r="U71" s="177"/>
      <c r="V71" s="78"/>
      <c r="W71" s="178"/>
      <c r="X71" s="78"/>
      <c r="Y71" s="178"/>
      <c r="Z71" s="78"/>
      <c r="AA71" s="178"/>
      <c r="AB71" s="78"/>
      <c r="AC71" s="179"/>
    </row>
    <row r="72" spans="1:29" ht="15" customHeight="1" x14ac:dyDescent="0.4">
      <c r="A72" s="166">
        <v>46084</v>
      </c>
      <c r="B72" s="74">
        <v>100.32</v>
      </c>
      <c r="C72" s="174">
        <v>2.0630000000000002</v>
      </c>
      <c r="D72" s="122">
        <v>101.41</v>
      </c>
      <c r="E72" s="71">
        <v>2.2040000000000002</v>
      </c>
      <c r="F72" s="164"/>
      <c r="G72" s="89"/>
      <c r="H72" s="164"/>
      <c r="I72" s="175"/>
      <c r="J72" s="85"/>
      <c r="K72" s="89"/>
      <c r="L72" s="86"/>
      <c r="M72" s="176"/>
      <c r="N72" s="86"/>
      <c r="O72" s="176"/>
      <c r="P72" s="86"/>
      <c r="Q72" s="177"/>
      <c r="R72" s="177"/>
      <c r="S72" s="177"/>
      <c r="T72" s="177"/>
      <c r="U72" s="177"/>
      <c r="V72" s="78"/>
      <c r="W72" s="178"/>
      <c r="X72" s="78"/>
      <c r="Y72" s="178"/>
      <c r="Z72" s="78"/>
      <c r="AA72" s="178"/>
      <c r="AB72" s="78"/>
      <c r="AC72" s="179"/>
    </row>
    <row r="73" spans="1:29" ht="15" customHeight="1" x14ac:dyDescent="0.15">
      <c r="A73" s="166">
        <v>46085</v>
      </c>
      <c r="B73" s="80" ph="1">
        <v>99.79</v>
      </c>
      <c r="C73" s="133">
        <v>2.1230000000000002</v>
      </c>
      <c r="D73" s="122">
        <v>100.87</v>
      </c>
      <c r="E73" s="71">
        <v>2.2639999999999998</v>
      </c>
      <c r="F73" s="164"/>
      <c r="G73" s="89"/>
      <c r="H73" s="164"/>
      <c r="I73" s="175"/>
      <c r="J73" s="85"/>
      <c r="K73" s="89"/>
      <c r="L73" s="86"/>
      <c r="M73" s="176"/>
      <c r="N73" s="86"/>
      <c r="O73" s="176"/>
      <c r="P73" s="86"/>
      <c r="Q73" s="177"/>
      <c r="R73" s="177"/>
      <c r="S73" s="177"/>
      <c r="T73" s="177"/>
      <c r="U73" s="177"/>
      <c r="V73" s="78"/>
      <c r="W73" s="178"/>
      <c r="X73" s="78"/>
      <c r="Y73" s="178"/>
      <c r="Z73" s="78"/>
      <c r="AA73" s="178"/>
      <c r="AB73" s="78"/>
      <c r="AC73" s="179"/>
    </row>
    <row r="74" spans="1:29" ht="15" customHeight="1" x14ac:dyDescent="0.4">
      <c r="A74" s="166">
        <v>46086</v>
      </c>
      <c r="B74" s="80">
        <v>99.91</v>
      </c>
      <c r="C74" s="133">
        <v>2.11</v>
      </c>
      <c r="D74" s="122">
        <v>100.98</v>
      </c>
      <c r="E74" s="71">
        <v>2.2509999999999999</v>
      </c>
      <c r="F74" s="164"/>
      <c r="G74" s="89"/>
      <c r="H74" s="164"/>
      <c r="I74" s="175"/>
      <c r="J74" s="85"/>
      <c r="K74" s="89"/>
      <c r="L74" s="86"/>
      <c r="M74" s="176"/>
      <c r="N74" s="86"/>
      <c r="O74" s="176"/>
      <c r="P74" s="86"/>
      <c r="Q74" s="177"/>
      <c r="R74" s="177"/>
      <c r="S74" s="177"/>
      <c r="T74" s="177"/>
      <c r="U74" s="177"/>
      <c r="V74" s="78"/>
      <c r="W74" s="178"/>
      <c r="X74" s="78"/>
      <c r="Y74" s="178"/>
      <c r="Z74" s="78"/>
      <c r="AA74" s="178"/>
      <c r="AB74" s="78"/>
      <c r="AC74" s="179"/>
    </row>
    <row r="75" spans="1:29" ht="15" customHeight="1" x14ac:dyDescent="0.4">
      <c r="A75" s="166">
        <v>46087</v>
      </c>
      <c r="B75" s="91">
        <v>99.55</v>
      </c>
      <c r="C75" s="134">
        <v>2.1509999999999998</v>
      </c>
      <c r="D75" s="122">
        <v>100.64</v>
      </c>
      <c r="E75" s="71">
        <v>2.2890000000000001</v>
      </c>
      <c r="F75" s="164"/>
      <c r="G75" s="89"/>
      <c r="H75" s="164"/>
      <c r="I75" s="175"/>
      <c r="J75" s="85"/>
      <c r="K75" s="89"/>
      <c r="L75" s="86"/>
      <c r="M75" s="176"/>
      <c r="N75" s="86"/>
      <c r="O75" s="176"/>
      <c r="P75" s="86"/>
      <c r="Q75" s="177"/>
      <c r="R75" s="177"/>
      <c r="S75" s="177"/>
      <c r="T75" s="177"/>
      <c r="U75" s="177"/>
      <c r="V75" s="78"/>
      <c r="W75" s="178"/>
      <c r="X75" s="78"/>
      <c r="Y75" s="178"/>
      <c r="Z75" s="78"/>
      <c r="AA75" s="178"/>
      <c r="AB75" s="78"/>
      <c r="AC75" s="179"/>
    </row>
    <row r="76" spans="1:29" ht="15" customHeight="1" x14ac:dyDescent="0.4">
      <c r="A76" s="166">
        <v>46090</v>
      </c>
      <c r="B76" s="140"/>
      <c r="C76" s="133"/>
      <c r="D76" s="137"/>
      <c r="E76" s="180"/>
      <c r="F76" s="164"/>
      <c r="G76" s="89"/>
      <c r="H76" s="164"/>
      <c r="I76" s="175"/>
      <c r="J76" s="85"/>
      <c r="K76" s="89"/>
      <c r="L76" s="86"/>
      <c r="M76" s="176"/>
      <c r="N76" s="86"/>
      <c r="O76" s="176"/>
      <c r="P76" s="86"/>
      <c r="Q76" s="177"/>
      <c r="R76" s="177"/>
      <c r="S76" s="177"/>
      <c r="T76" s="177"/>
      <c r="U76" s="177"/>
      <c r="V76" s="78"/>
      <c r="W76" s="178"/>
      <c r="X76" s="78"/>
      <c r="Y76" s="178"/>
      <c r="Z76" s="78"/>
      <c r="AA76" s="178"/>
      <c r="AB76" s="78"/>
      <c r="AC76" s="179"/>
    </row>
    <row r="77" spans="1:29" ht="15" customHeight="1" x14ac:dyDescent="0.4">
      <c r="A77" s="166">
        <v>46091</v>
      </c>
      <c r="B77" s="140"/>
      <c r="C77" s="133"/>
      <c r="D77" s="135"/>
      <c r="E77" s="100"/>
      <c r="F77" s="164"/>
      <c r="G77" s="89"/>
      <c r="H77" s="164"/>
      <c r="I77" s="175"/>
      <c r="J77" s="85"/>
      <c r="K77" s="89"/>
      <c r="L77" s="86"/>
      <c r="M77" s="176"/>
      <c r="N77" s="86"/>
      <c r="O77" s="176"/>
      <c r="P77" s="86"/>
      <c r="Q77" s="177"/>
      <c r="R77" s="177"/>
      <c r="S77" s="177"/>
      <c r="T77" s="177"/>
      <c r="U77" s="177"/>
      <c r="V77" s="78"/>
      <c r="W77" s="178"/>
      <c r="X77" s="78"/>
      <c r="Y77" s="178"/>
      <c r="Z77" s="78"/>
      <c r="AA77" s="178"/>
      <c r="AB77" s="78"/>
      <c r="AC77" s="179"/>
    </row>
    <row r="78" spans="1:29" ht="15" customHeight="1" x14ac:dyDescent="0.4">
      <c r="A78" s="166">
        <v>46092</v>
      </c>
      <c r="B78" s="140"/>
      <c r="C78" s="133"/>
      <c r="D78" s="135"/>
      <c r="E78" s="100"/>
      <c r="F78" s="164"/>
      <c r="G78" s="89"/>
      <c r="H78" s="164"/>
      <c r="I78" s="175"/>
      <c r="J78" s="85"/>
      <c r="K78" s="89"/>
      <c r="L78" s="86"/>
      <c r="M78" s="176"/>
      <c r="N78" s="86"/>
      <c r="O78" s="176"/>
      <c r="P78" s="86"/>
      <c r="Q78" s="177"/>
      <c r="R78" s="177"/>
      <c r="S78" s="177"/>
      <c r="T78" s="177"/>
      <c r="U78" s="177"/>
      <c r="V78" s="78"/>
      <c r="W78" s="178"/>
      <c r="X78" s="78"/>
      <c r="Y78" s="178"/>
      <c r="Z78" s="78"/>
      <c r="AA78" s="178"/>
      <c r="AB78" s="78"/>
      <c r="AC78" s="179"/>
    </row>
    <row r="79" spans="1:29" ht="15" customHeight="1" x14ac:dyDescent="0.4">
      <c r="A79" s="166">
        <v>46093</v>
      </c>
      <c r="B79" s="140"/>
      <c r="C79" s="133"/>
      <c r="D79" s="135"/>
      <c r="E79" s="100"/>
      <c r="F79" s="164"/>
      <c r="G79" s="89"/>
      <c r="H79" s="164"/>
      <c r="I79" s="175"/>
      <c r="J79" s="85"/>
      <c r="K79" s="89"/>
      <c r="L79" s="86"/>
      <c r="M79" s="176"/>
      <c r="N79" s="86"/>
      <c r="O79" s="176"/>
      <c r="P79" s="86"/>
      <c r="Q79" s="177"/>
      <c r="R79" s="177"/>
      <c r="S79" s="177"/>
      <c r="T79" s="177"/>
      <c r="U79" s="177"/>
      <c r="V79" s="78"/>
      <c r="W79" s="178"/>
      <c r="X79" s="78"/>
      <c r="Y79" s="178"/>
      <c r="Z79" s="78"/>
      <c r="AA79" s="178"/>
      <c r="AB79" s="78"/>
      <c r="AC79" s="179"/>
    </row>
    <row r="80" spans="1:29" ht="15" customHeight="1" x14ac:dyDescent="0.4">
      <c r="A80" s="166">
        <v>46094</v>
      </c>
      <c r="B80" s="140"/>
      <c r="C80" s="133"/>
      <c r="D80" s="142"/>
      <c r="E80" s="100"/>
      <c r="F80" s="164"/>
      <c r="G80" s="89"/>
      <c r="H80" s="164"/>
      <c r="I80" s="175"/>
      <c r="J80" s="85"/>
      <c r="K80" s="89"/>
      <c r="L80" s="86"/>
      <c r="M80" s="176"/>
      <c r="N80" s="86"/>
      <c r="O80" s="176"/>
      <c r="P80" s="86"/>
      <c r="Q80" s="177"/>
      <c r="R80" s="177"/>
      <c r="S80" s="177"/>
      <c r="T80" s="177"/>
      <c r="U80" s="177"/>
      <c r="V80" s="78"/>
      <c r="W80" s="178"/>
      <c r="X80" s="78"/>
      <c r="Y80" s="178"/>
      <c r="Z80" s="78"/>
      <c r="AA80" s="178"/>
      <c r="AB80" s="78"/>
      <c r="AC80" s="179"/>
    </row>
    <row r="81" spans="1:29" ht="15" customHeight="1" x14ac:dyDescent="0.4">
      <c r="A81" s="166">
        <v>46097</v>
      </c>
      <c r="B81" s="140"/>
      <c r="C81" s="141"/>
      <c r="D81" s="142"/>
      <c r="E81" s="100"/>
      <c r="F81" s="164"/>
      <c r="G81" s="89"/>
      <c r="H81" s="164"/>
      <c r="I81" s="175"/>
      <c r="J81" s="85"/>
      <c r="K81" s="89"/>
      <c r="L81" s="86"/>
      <c r="M81" s="176"/>
      <c r="N81" s="86"/>
      <c r="O81" s="176"/>
      <c r="P81" s="86"/>
      <c r="Q81" s="177"/>
      <c r="R81" s="177"/>
      <c r="S81" s="177"/>
      <c r="T81" s="177"/>
      <c r="U81" s="177"/>
      <c r="V81" s="78"/>
      <c r="W81" s="178"/>
      <c r="X81" s="78"/>
      <c r="Y81" s="178"/>
      <c r="Z81" s="78"/>
      <c r="AA81" s="178"/>
      <c r="AB81" s="78"/>
      <c r="AC81" s="179"/>
    </row>
    <row r="82" spans="1:29" ht="15" customHeight="1" x14ac:dyDescent="0.4">
      <c r="A82" s="166">
        <v>46098</v>
      </c>
      <c r="B82" s="140"/>
      <c r="C82" s="141"/>
      <c r="D82" s="142"/>
      <c r="E82" s="100"/>
      <c r="F82" s="164"/>
      <c r="G82" s="89"/>
      <c r="H82" s="164"/>
      <c r="I82" s="175"/>
      <c r="J82" s="85"/>
      <c r="K82" s="89"/>
      <c r="L82" s="86"/>
      <c r="M82" s="176"/>
      <c r="N82" s="86"/>
      <c r="O82" s="176"/>
      <c r="P82" s="86"/>
      <c r="Q82" s="177"/>
      <c r="R82" s="177"/>
      <c r="S82" s="177"/>
      <c r="T82" s="177"/>
      <c r="U82" s="177"/>
      <c r="V82" s="78"/>
      <c r="W82" s="178"/>
      <c r="X82" s="78"/>
      <c r="Y82" s="178"/>
      <c r="Z82" s="78"/>
      <c r="AA82" s="178"/>
      <c r="AB82" s="78"/>
      <c r="AC82" s="179"/>
    </row>
    <row r="83" spans="1:29" ht="15" customHeight="1" x14ac:dyDescent="0.4">
      <c r="A83" s="166">
        <v>46099</v>
      </c>
      <c r="B83" s="140"/>
      <c r="C83" s="133"/>
      <c r="D83" s="135"/>
      <c r="E83" s="100"/>
      <c r="F83" s="164"/>
      <c r="G83" s="89"/>
      <c r="H83" s="164"/>
      <c r="I83" s="175"/>
      <c r="J83" s="85"/>
      <c r="K83" s="89"/>
      <c r="L83" s="86"/>
      <c r="M83" s="176"/>
      <c r="N83" s="86"/>
      <c r="O83" s="176"/>
      <c r="P83" s="86"/>
      <c r="Q83" s="177"/>
      <c r="R83" s="177"/>
      <c r="S83" s="177"/>
      <c r="T83" s="177"/>
      <c r="U83" s="177"/>
      <c r="V83" s="78"/>
      <c r="W83" s="178"/>
      <c r="X83" s="78"/>
      <c r="Y83" s="178"/>
      <c r="Z83" s="78"/>
      <c r="AA83" s="178"/>
      <c r="AB83" s="78"/>
      <c r="AC83" s="179"/>
    </row>
    <row r="84" spans="1:29" ht="15" customHeight="1" x14ac:dyDescent="0.4">
      <c r="A84" s="166">
        <v>46100</v>
      </c>
      <c r="B84" s="140"/>
      <c r="C84" s="133"/>
      <c r="D84" s="135"/>
      <c r="E84" s="100"/>
      <c r="F84" s="164"/>
      <c r="G84" s="89"/>
      <c r="H84" s="164"/>
      <c r="I84" s="175"/>
      <c r="J84" s="85"/>
      <c r="K84" s="89"/>
      <c r="L84" s="86"/>
      <c r="M84" s="176"/>
      <c r="N84" s="86"/>
      <c r="O84" s="176"/>
      <c r="P84" s="86"/>
      <c r="Q84" s="177"/>
      <c r="R84" s="177"/>
      <c r="S84" s="177"/>
      <c r="T84" s="177"/>
      <c r="U84" s="177"/>
      <c r="V84" s="78"/>
      <c r="W84" s="178"/>
      <c r="X84" s="78"/>
      <c r="Y84" s="178"/>
      <c r="Z84" s="78"/>
      <c r="AA84" s="178"/>
      <c r="AB84" s="78"/>
      <c r="AC84" s="179"/>
    </row>
    <row r="85" spans="1:29" ht="15" customHeight="1" x14ac:dyDescent="0.4">
      <c r="A85" s="166">
        <v>46104</v>
      </c>
      <c r="B85" s="140"/>
      <c r="C85" s="133"/>
      <c r="D85" s="142"/>
      <c r="E85" s="100"/>
      <c r="F85" s="164"/>
      <c r="G85" s="89"/>
      <c r="H85" s="164"/>
      <c r="I85" s="175"/>
      <c r="J85" s="85"/>
      <c r="K85" s="89"/>
      <c r="L85" s="86"/>
      <c r="M85" s="176"/>
      <c r="N85" s="86"/>
      <c r="O85" s="176"/>
      <c r="P85" s="86"/>
      <c r="Q85" s="177"/>
      <c r="R85" s="177"/>
      <c r="S85" s="177"/>
      <c r="T85" s="177"/>
      <c r="U85" s="177"/>
      <c r="V85" s="78"/>
      <c r="W85" s="178"/>
      <c r="X85" s="78"/>
      <c r="Y85" s="178"/>
      <c r="Z85" s="78"/>
      <c r="AA85" s="178"/>
      <c r="AB85" s="78"/>
      <c r="AC85" s="179"/>
    </row>
    <row r="86" spans="1:29" ht="15" customHeight="1" x14ac:dyDescent="0.4">
      <c r="A86" s="166">
        <v>46105</v>
      </c>
      <c r="B86" s="140"/>
      <c r="C86" s="141"/>
      <c r="D86" s="142"/>
      <c r="E86" s="100"/>
      <c r="F86" s="164"/>
      <c r="G86" s="89"/>
      <c r="H86" s="164"/>
      <c r="I86" s="175"/>
      <c r="J86" s="85"/>
      <c r="K86" s="89"/>
      <c r="L86" s="86"/>
      <c r="M86" s="176"/>
      <c r="N86" s="86"/>
      <c r="O86" s="176"/>
      <c r="P86" s="86"/>
      <c r="Q86" s="177"/>
      <c r="R86" s="177"/>
      <c r="S86" s="177"/>
      <c r="T86" s="177"/>
      <c r="U86" s="177"/>
      <c r="V86" s="78"/>
      <c r="W86" s="178"/>
      <c r="X86" s="78"/>
      <c r="Y86" s="178"/>
      <c r="Z86" s="78"/>
      <c r="AA86" s="178"/>
      <c r="AB86" s="78"/>
      <c r="AC86" s="179"/>
    </row>
    <row r="87" spans="1:29" ht="15" customHeight="1" x14ac:dyDescent="0.4">
      <c r="A87" s="166">
        <v>46106</v>
      </c>
      <c r="B87" s="140"/>
      <c r="C87" s="141"/>
      <c r="D87" s="142"/>
      <c r="E87" s="100"/>
      <c r="F87" s="164"/>
      <c r="G87" s="89"/>
      <c r="H87" s="164"/>
      <c r="I87" s="175"/>
      <c r="J87" s="85"/>
      <c r="K87" s="89"/>
      <c r="L87" s="86"/>
      <c r="M87" s="176"/>
      <c r="N87" s="86"/>
      <c r="O87" s="176"/>
      <c r="P87" s="86"/>
      <c r="Q87" s="177"/>
      <c r="R87" s="177"/>
      <c r="S87" s="177"/>
      <c r="T87" s="177"/>
      <c r="U87" s="177"/>
      <c r="V87" s="78"/>
      <c r="W87" s="178"/>
      <c r="X87" s="78"/>
      <c r="Y87" s="178"/>
      <c r="Z87" s="78"/>
      <c r="AA87" s="178"/>
      <c r="AB87" s="78"/>
      <c r="AC87" s="179"/>
    </row>
    <row r="88" spans="1:29" ht="15" customHeight="1" x14ac:dyDescent="0.4">
      <c r="A88" s="166">
        <v>46107</v>
      </c>
      <c r="B88" s="140"/>
      <c r="C88" s="141"/>
      <c r="D88" s="142"/>
      <c r="E88" s="100"/>
      <c r="F88" s="164"/>
      <c r="G88" s="89"/>
      <c r="H88" s="164"/>
      <c r="I88" s="175"/>
      <c r="J88" s="85"/>
      <c r="K88" s="89"/>
      <c r="L88" s="86"/>
      <c r="M88" s="176"/>
      <c r="N88" s="86"/>
      <c r="O88" s="176"/>
      <c r="P88" s="86"/>
      <c r="Q88" s="177"/>
      <c r="R88" s="177"/>
      <c r="S88" s="177"/>
      <c r="T88" s="177"/>
      <c r="U88" s="177"/>
      <c r="V88" s="78"/>
      <c r="W88" s="178"/>
      <c r="X88" s="78"/>
      <c r="Y88" s="178"/>
      <c r="Z88" s="78"/>
      <c r="AA88" s="178"/>
      <c r="AB88" s="78"/>
      <c r="AC88" s="179"/>
    </row>
    <row r="89" spans="1:29" ht="15" customHeight="1" x14ac:dyDescent="0.4">
      <c r="A89" s="166">
        <v>46108</v>
      </c>
      <c r="B89" s="140"/>
      <c r="C89" s="141"/>
      <c r="D89" s="142"/>
      <c r="E89" s="100"/>
      <c r="F89" s="164"/>
      <c r="G89" s="89"/>
      <c r="H89" s="164"/>
      <c r="I89" s="175"/>
      <c r="J89" s="85"/>
      <c r="K89" s="89"/>
      <c r="L89" s="86"/>
      <c r="M89" s="176"/>
      <c r="N89" s="86"/>
      <c r="O89" s="176"/>
      <c r="P89" s="86"/>
      <c r="Q89" s="177"/>
      <c r="R89" s="177"/>
      <c r="S89" s="177"/>
      <c r="T89" s="177"/>
      <c r="U89" s="177"/>
      <c r="V89" s="78"/>
      <c r="W89" s="178"/>
      <c r="X89" s="78"/>
      <c r="Y89" s="178"/>
      <c r="Z89" s="78"/>
      <c r="AA89" s="178"/>
      <c r="AB89" s="78"/>
      <c r="AC89" s="179"/>
    </row>
    <row r="90" spans="1:29" ht="15" customHeight="1" x14ac:dyDescent="0.4">
      <c r="A90" s="166">
        <v>46111</v>
      </c>
      <c r="B90" s="140"/>
      <c r="C90" s="141"/>
      <c r="D90" s="142"/>
      <c r="E90" s="100"/>
      <c r="F90" s="164"/>
      <c r="G90" s="89"/>
      <c r="H90" s="164"/>
      <c r="I90" s="175"/>
      <c r="J90" s="85"/>
      <c r="K90" s="89"/>
      <c r="L90" s="86"/>
      <c r="M90" s="176"/>
      <c r="N90" s="86"/>
      <c r="O90" s="176"/>
      <c r="P90" s="86"/>
      <c r="Q90" s="177"/>
      <c r="R90" s="177"/>
      <c r="S90" s="177"/>
      <c r="T90" s="177"/>
      <c r="U90" s="177"/>
      <c r="V90" s="78"/>
      <c r="W90" s="178"/>
      <c r="X90" s="78"/>
      <c r="Y90" s="178"/>
      <c r="Z90" s="78"/>
      <c r="AA90" s="178"/>
      <c r="AB90" s="78"/>
      <c r="AC90" s="179"/>
    </row>
    <row r="91" spans="1:29" ht="15" customHeight="1" x14ac:dyDescent="0.4">
      <c r="A91" s="166">
        <v>46112</v>
      </c>
      <c r="B91" s="140"/>
      <c r="C91" s="141"/>
      <c r="D91" s="142"/>
      <c r="E91" s="100"/>
      <c r="F91" s="164"/>
      <c r="G91" s="89"/>
      <c r="H91" s="164"/>
      <c r="I91" s="175"/>
      <c r="J91" s="85"/>
      <c r="K91" s="89"/>
      <c r="L91" s="86"/>
      <c r="M91" s="176"/>
      <c r="N91" s="86"/>
      <c r="O91" s="176"/>
      <c r="P91" s="86"/>
      <c r="Q91" s="177"/>
      <c r="R91" s="177"/>
      <c r="S91" s="177"/>
      <c r="T91" s="177"/>
      <c r="U91" s="177"/>
      <c r="V91" s="78"/>
      <c r="W91" s="178"/>
      <c r="X91" s="78"/>
      <c r="Y91" s="178"/>
      <c r="Z91" s="78"/>
      <c r="AA91" s="178"/>
      <c r="AB91" s="78"/>
      <c r="AC91" s="179"/>
    </row>
    <row r="92" spans="1:29" ht="15" customHeight="1" x14ac:dyDescent="0.4">
      <c r="A92" s="166">
        <v>46113</v>
      </c>
      <c r="B92" s="140"/>
      <c r="C92" s="141"/>
      <c r="D92" s="142"/>
      <c r="E92" s="100"/>
      <c r="F92" s="164"/>
      <c r="G92" s="89"/>
      <c r="H92" s="164"/>
      <c r="I92" s="175"/>
      <c r="J92" s="85"/>
      <c r="K92" s="89"/>
      <c r="L92" s="86"/>
      <c r="M92" s="176"/>
      <c r="N92" s="86"/>
      <c r="O92" s="176"/>
      <c r="P92" s="86"/>
      <c r="Q92" s="177"/>
      <c r="R92" s="177"/>
      <c r="S92" s="177"/>
      <c r="T92" s="177"/>
      <c r="U92" s="177"/>
      <c r="V92" s="78"/>
      <c r="W92" s="178"/>
      <c r="X92" s="78"/>
      <c r="Y92" s="178"/>
      <c r="Z92" s="78"/>
      <c r="AA92" s="178"/>
      <c r="AB92" s="78"/>
      <c r="AC92" s="179"/>
    </row>
    <row r="93" spans="1:29" ht="15" customHeight="1" x14ac:dyDescent="0.4">
      <c r="A93" s="166">
        <v>46114</v>
      </c>
      <c r="B93" s="140"/>
      <c r="C93" s="141"/>
      <c r="D93" s="142"/>
      <c r="E93" s="100"/>
      <c r="F93" s="164"/>
      <c r="G93" s="89"/>
      <c r="H93" s="164"/>
      <c r="I93" s="175"/>
      <c r="J93" s="85"/>
      <c r="K93" s="89"/>
      <c r="L93" s="86"/>
      <c r="M93" s="176"/>
      <c r="N93" s="86"/>
      <c r="O93" s="176"/>
      <c r="P93" s="86"/>
      <c r="Q93" s="177"/>
      <c r="R93" s="177"/>
      <c r="S93" s="177"/>
      <c r="T93" s="177"/>
      <c r="U93" s="177"/>
      <c r="V93" s="78"/>
      <c r="W93" s="178"/>
      <c r="X93" s="78"/>
      <c r="Y93" s="178"/>
      <c r="Z93" s="78"/>
      <c r="AA93" s="178"/>
      <c r="AB93" s="78"/>
      <c r="AC93" s="179"/>
    </row>
    <row r="94" spans="1:29" ht="15" customHeight="1" x14ac:dyDescent="0.4">
      <c r="A94" s="166">
        <v>46115</v>
      </c>
      <c r="B94" s="140"/>
      <c r="C94" s="141"/>
      <c r="D94" s="142"/>
      <c r="E94" s="100"/>
      <c r="F94" s="164"/>
      <c r="G94" s="89"/>
      <c r="H94" s="164"/>
      <c r="I94" s="175"/>
      <c r="J94" s="85"/>
      <c r="K94" s="89"/>
      <c r="L94" s="86"/>
      <c r="M94" s="176"/>
      <c r="N94" s="86"/>
      <c r="O94" s="176"/>
      <c r="P94" s="86"/>
      <c r="Q94" s="177"/>
      <c r="R94" s="177"/>
      <c r="S94" s="177"/>
      <c r="T94" s="177"/>
      <c r="U94" s="177"/>
      <c r="V94" s="78"/>
      <c r="W94" s="178"/>
      <c r="X94" s="78"/>
      <c r="Y94" s="178"/>
      <c r="Z94" s="78"/>
      <c r="AA94" s="178"/>
      <c r="AB94" s="78"/>
      <c r="AC94" s="179"/>
    </row>
    <row r="95" spans="1:29" ht="15" customHeight="1" x14ac:dyDescent="0.4">
      <c r="A95" s="166">
        <v>46118</v>
      </c>
      <c r="B95" s="140"/>
      <c r="C95" s="141"/>
      <c r="D95" s="142"/>
      <c r="E95" s="100"/>
      <c r="F95" s="164"/>
      <c r="G95" s="89"/>
      <c r="H95" s="164"/>
      <c r="I95" s="175"/>
      <c r="J95" s="85"/>
      <c r="K95" s="89"/>
      <c r="L95" s="86"/>
      <c r="M95" s="176"/>
      <c r="N95" s="86"/>
      <c r="O95" s="176"/>
      <c r="P95" s="86"/>
      <c r="Q95" s="177"/>
      <c r="R95" s="177"/>
      <c r="S95" s="177"/>
      <c r="T95" s="177"/>
      <c r="U95" s="177"/>
      <c r="V95" s="78"/>
      <c r="W95" s="178"/>
      <c r="X95" s="78"/>
      <c r="Y95" s="178"/>
      <c r="Z95" s="78"/>
      <c r="AA95" s="178"/>
      <c r="AB95" s="78"/>
      <c r="AC95" s="179"/>
    </row>
    <row r="96" spans="1:29" ht="15" customHeight="1" x14ac:dyDescent="0.4">
      <c r="A96" s="166">
        <v>46119</v>
      </c>
      <c r="B96" s="140"/>
      <c r="C96" s="141"/>
      <c r="D96" s="142"/>
      <c r="E96" s="100"/>
      <c r="F96" s="164"/>
      <c r="G96" s="89"/>
      <c r="H96" s="164"/>
      <c r="I96" s="175"/>
      <c r="J96" s="85"/>
      <c r="K96" s="89"/>
      <c r="L96" s="86"/>
      <c r="M96" s="176"/>
      <c r="N96" s="86"/>
      <c r="O96" s="176"/>
      <c r="P96" s="86"/>
      <c r="Q96" s="177"/>
      <c r="R96" s="177"/>
      <c r="S96" s="177"/>
      <c r="T96" s="177"/>
      <c r="U96" s="177"/>
      <c r="V96" s="78"/>
      <c r="W96" s="178"/>
      <c r="X96" s="78"/>
      <c r="Y96" s="178"/>
      <c r="Z96" s="78"/>
      <c r="AA96" s="178"/>
      <c r="AB96" s="78"/>
      <c r="AC96" s="179"/>
    </row>
    <row r="97" spans="1:29" ht="15" customHeight="1" x14ac:dyDescent="0.4">
      <c r="A97" s="166">
        <v>46120</v>
      </c>
      <c r="B97" s="140"/>
      <c r="C97" s="141"/>
      <c r="D97" s="142"/>
      <c r="E97" s="100"/>
      <c r="F97" s="164"/>
      <c r="G97" s="89"/>
      <c r="H97" s="164"/>
      <c r="I97" s="175"/>
      <c r="J97" s="85"/>
      <c r="K97" s="89"/>
      <c r="L97" s="86"/>
      <c r="M97" s="176"/>
      <c r="N97" s="86"/>
      <c r="O97" s="176"/>
      <c r="P97" s="86"/>
      <c r="Q97" s="177"/>
      <c r="R97" s="177"/>
      <c r="S97" s="177"/>
      <c r="T97" s="177"/>
      <c r="U97" s="177"/>
      <c r="V97" s="78"/>
      <c r="W97" s="178"/>
      <c r="X97" s="78"/>
      <c r="Y97" s="178"/>
      <c r="Z97" s="78"/>
      <c r="AA97" s="178"/>
      <c r="AB97" s="78"/>
      <c r="AC97" s="179"/>
    </row>
    <row r="98" spans="1:29" ht="15" customHeight="1" x14ac:dyDescent="0.4">
      <c r="A98" s="166">
        <v>46121</v>
      </c>
      <c r="B98" s="140"/>
      <c r="C98" s="141"/>
      <c r="D98" s="142"/>
      <c r="E98" s="100"/>
      <c r="F98" s="164"/>
      <c r="G98" s="89"/>
      <c r="H98" s="164"/>
      <c r="I98" s="175"/>
      <c r="J98" s="85"/>
      <c r="K98" s="89"/>
      <c r="L98" s="86"/>
      <c r="M98" s="176"/>
      <c r="N98" s="86"/>
      <c r="O98" s="176"/>
      <c r="P98" s="86"/>
      <c r="Q98" s="177"/>
      <c r="R98" s="177"/>
      <c r="S98" s="177"/>
      <c r="T98" s="177"/>
      <c r="U98" s="177"/>
      <c r="V98" s="78"/>
      <c r="W98" s="178"/>
      <c r="X98" s="78"/>
      <c r="Y98" s="178"/>
      <c r="Z98" s="78"/>
      <c r="AA98" s="178"/>
      <c r="AB98" s="78"/>
      <c r="AC98" s="179"/>
    </row>
    <row r="99" spans="1:29" ht="15" customHeight="1" x14ac:dyDescent="0.4">
      <c r="A99" s="166">
        <v>46122</v>
      </c>
      <c r="B99" s="140"/>
      <c r="C99" s="141"/>
      <c r="D99" s="142"/>
      <c r="E99" s="100"/>
      <c r="F99" s="164"/>
      <c r="G99" s="89"/>
      <c r="H99" s="164"/>
      <c r="I99" s="175"/>
      <c r="J99" s="85"/>
      <c r="K99" s="89"/>
      <c r="L99" s="86"/>
      <c r="M99" s="176"/>
      <c r="N99" s="86"/>
      <c r="O99" s="176"/>
      <c r="P99" s="86"/>
      <c r="Q99" s="177"/>
      <c r="R99" s="177"/>
      <c r="S99" s="177"/>
      <c r="T99" s="177"/>
      <c r="U99" s="177"/>
      <c r="V99" s="78"/>
      <c r="W99" s="178"/>
      <c r="X99" s="78"/>
      <c r="Y99" s="178"/>
      <c r="Z99" s="78"/>
      <c r="AA99" s="178"/>
      <c r="AB99" s="78"/>
      <c r="AC99" s="179"/>
    </row>
    <row r="100" spans="1:29" ht="15" customHeight="1" x14ac:dyDescent="0.4">
      <c r="A100" s="166">
        <v>46125</v>
      </c>
      <c r="B100" s="140"/>
      <c r="C100" s="141"/>
      <c r="D100" s="142"/>
      <c r="E100" s="133"/>
      <c r="F100" s="164"/>
      <c r="G100" s="89"/>
      <c r="H100" s="164"/>
      <c r="I100" s="175"/>
      <c r="J100" s="85"/>
      <c r="K100" s="89"/>
      <c r="L100" s="86"/>
      <c r="M100" s="176"/>
      <c r="N100" s="86"/>
      <c r="O100" s="176"/>
      <c r="P100" s="86"/>
      <c r="Q100" s="177"/>
      <c r="R100" s="177"/>
      <c r="S100" s="177"/>
      <c r="T100" s="177"/>
      <c r="U100" s="177"/>
      <c r="V100" s="78"/>
      <c r="W100" s="178"/>
      <c r="X100" s="78"/>
      <c r="Y100" s="178"/>
      <c r="Z100" s="78"/>
      <c r="AA100" s="178"/>
      <c r="AB100" s="78"/>
      <c r="AC100" s="179"/>
    </row>
    <row r="101" spans="1:29" ht="15" customHeight="1" x14ac:dyDescent="0.4">
      <c r="A101" s="166">
        <v>46126</v>
      </c>
      <c r="B101" s="140"/>
      <c r="C101" s="141"/>
      <c r="D101" s="142"/>
      <c r="E101" s="133"/>
      <c r="F101" s="164"/>
      <c r="G101" s="89"/>
      <c r="H101" s="164"/>
      <c r="I101" s="175"/>
      <c r="J101" s="85"/>
      <c r="K101" s="89"/>
      <c r="L101" s="86"/>
      <c r="M101" s="176"/>
      <c r="N101" s="86"/>
      <c r="O101" s="176"/>
      <c r="P101" s="86"/>
      <c r="Q101" s="177"/>
      <c r="R101" s="177"/>
      <c r="S101" s="177"/>
      <c r="T101" s="177"/>
      <c r="U101" s="177"/>
      <c r="V101" s="78"/>
      <c r="W101" s="178"/>
      <c r="X101" s="78"/>
      <c r="Y101" s="178"/>
      <c r="Z101" s="78"/>
      <c r="AA101" s="178"/>
      <c r="AB101" s="78"/>
      <c r="AC101" s="179"/>
    </row>
    <row r="102" spans="1:29" ht="15" customHeight="1" x14ac:dyDescent="0.4">
      <c r="A102" s="166">
        <v>46127</v>
      </c>
      <c r="B102" s="140"/>
      <c r="C102" s="141"/>
      <c r="D102" s="142"/>
      <c r="E102" s="133"/>
      <c r="F102" s="164"/>
      <c r="G102" s="89"/>
      <c r="H102" s="164"/>
      <c r="I102" s="175"/>
      <c r="J102" s="85"/>
      <c r="K102" s="89"/>
      <c r="L102" s="86"/>
      <c r="M102" s="176"/>
      <c r="N102" s="86"/>
      <c r="O102" s="176"/>
      <c r="P102" s="86"/>
      <c r="Q102" s="177"/>
      <c r="R102" s="177"/>
      <c r="S102" s="177"/>
      <c r="T102" s="177"/>
      <c r="U102" s="177"/>
      <c r="V102" s="78"/>
      <c r="W102" s="178"/>
      <c r="X102" s="78"/>
      <c r="Y102" s="178"/>
      <c r="Z102" s="78"/>
      <c r="AA102" s="178"/>
      <c r="AB102" s="78"/>
      <c r="AC102" s="179"/>
    </row>
    <row r="103" spans="1:29" ht="15" customHeight="1" x14ac:dyDescent="0.4">
      <c r="A103" s="166">
        <v>46128</v>
      </c>
      <c r="B103" s="140"/>
      <c r="C103" s="141"/>
      <c r="D103" s="142"/>
      <c r="E103" s="133"/>
      <c r="F103" s="164"/>
      <c r="G103" s="89"/>
      <c r="H103" s="164"/>
      <c r="I103" s="175"/>
      <c r="J103" s="85"/>
      <c r="K103" s="89"/>
      <c r="L103" s="86"/>
      <c r="M103" s="176"/>
      <c r="N103" s="86"/>
      <c r="O103" s="176"/>
      <c r="P103" s="86"/>
      <c r="Q103" s="177"/>
      <c r="R103" s="177"/>
      <c r="S103" s="177"/>
      <c r="T103" s="177"/>
      <c r="U103" s="177"/>
      <c r="V103" s="78"/>
      <c r="W103" s="178"/>
      <c r="X103" s="78"/>
      <c r="Y103" s="178"/>
      <c r="Z103" s="78"/>
      <c r="AA103" s="178"/>
      <c r="AB103" s="78"/>
      <c r="AC103" s="179"/>
    </row>
    <row r="104" spans="1:29" ht="15" customHeight="1" x14ac:dyDescent="0.4">
      <c r="A104" s="166">
        <v>46129</v>
      </c>
      <c r="B104" s="140"/>
      <c r="C104" s="141"/>
      <c r="D104" s="142"/>
      <c r="E104" s="133"/>
      <c r="F104" s="164"/>
      <c r="G104" s="89"/>
      <c r="H104" s="164"/>
      <c r="I104" s="175"/>
      <c r="J104" s="85"/>
      <c r="K104" s="89"/>
      <c r="L104" s="86"/>
      <c r="M104" s="176"/>
      <c r="N104" s="86"/>
      <c r="O104" s="176"/>
      <c r="P104" s="86"/>
      <c r="Q104" s="177"/>
      <c r="R104" s="177"/>
      <c r="S104" s="177"/>
      <c r="T104" s="177"/>
      <c r="U104" s="177"/>
      <c r="V104" s="78"/>
      <c r="W104" s="178"/>
      <c r="X104" s="78"/>
      <c r="Y104" s="178"/>
      <c r="Z104" s="78"/>
      <c r="AA104" s="178"/>
      <c r="AB104" s="78"/>
      <c r="AC104" s="179"/>
    </row>
    <row r="105" spans="1:29" ht="15" customHeight="1" x14ac:dyDescent="0.4">
      <c r="A105" s="166">
        <v>46132</v>
      </c>
      <c r="B105" s="140"/>
      <c r="C105" s="141"/>
      <c r="D105" s="142"/>
      <c r="E105" s="133"/>
      <c r="F105" s="164"/>
      <c r="G105" s="89"/>
      <c r="H105" s="164"/>
      <c r="I105" s="175"/>
      <c r="J105" s="85"/>
      <c r="K105" s="89"/>
      <c r="L105" s="86"/>
      <c r="M105" s="176"/>
      <c r="N105" s="86"/>
      <c r="O105" s="176"/>
      <c r="P105" s="86"/>
      <c r="Q105" s="177"/>
      <c r="R105" s="177"/>
      <c r="S105" s="177"/>
      <c r="T105" s="177"/>
      <c r="U105" s="177"/>
      <c r="V105" s="78"/>
      <c r="W105" s="178"/>
      <c r="X105" s="78"/>
      <c r="Y105" s="178"/>
      <c r="Z105" s="78"/>
      <c r="AA105" s="178"/>
      <c r="AB105" s="78"/>
      <c r="AC105" s="179"/>
    </row>
    <row r="106" spans="1:29" ht="15" customHeight="1" x14ac:dyDescent="0.4">
      <c r="A106" s="166">
        <v>46133</v>
      </c>
      <c r="B106" s="140"/>
      <c r="C106" s="141"/>
      <c r="D106" s="142"/>
      <c r="E106" s="133"/>
      <c r="F106" s="164"/>
      <c r="G106" s="89"/>
      <c r="H106" s="164"/>
      <c r="I106" s="175"/>
      <c r="J106" s="85"/>
      <c r="K106" s="89"/>
      <c r="L106" s="86"/>
      <c r="M106" s="176"/>
      <c r="N106" s="86"/>
      <c r="O106" s="176"/>
      <c r="P106" s="86"/>
      <c r="Q106" s="177"/>
      <c r="R106" s="177"/>
      <c r="S106" s="177"/>
      <c r="T106" s="177"/>
      <c r="U106" s="177"/>
      <c r="V106" s="78"/>
      <c r="W106" s="178"/>
      <c r="X106" s="78"/>
      <c r="Y106" s="178"/>
      <c r="Z106" s="78"/>
      <c r="AA106" s="178"/>
      <c r="AB106" s="78"/>
      <c r="AC106" s="179"/>
    </row>
    <row r="107" spans="1:29" ht="15" customHeight="1" x14ac:dyDescent="0.4">
      <c r="A107" s="166">
        <v>46134</v>
      </c>
      <c r="B107" s="140"/>
      <c r="C107" s="141"/>
      <c r="D107" s="142"/>
      <c r="E107" s="133"/>
      <c r="F107" s="164"/>
      <c r="G107" s="89"/>
      <c r="H107" s="164"/>
      <c r="I107" s="175"/>
      <c r="J107" s="85"/>
      <c r="K107" s="89"/>
      <c r="L107" s="86"/>
      <c r="M107" s="176"/>
      <c r="N107" s="86"/>
      <c r="O107" s="176"/>
      <c r="P107" s="86"/>
      <c r="Q107" s="177"/>
      <c r="R107" s="177"/>
      <c r="S107" s="177"/>
      <c r="T107" s="177"/>
      <c r="U107" s="177"/>
      <c r="V107" s="78"/>
      <c r="W107" s="178"/>
      <c r="X107" s="78"/>
      <c r="Y107" s="178"/>
      <c r="Z107" s="78"/>
      <c r="AA107" s="178"/>
      <c r="AB107" s="78"/>
      <c r="AC107" s="179"/>
    </row>
    <row r="108" spans="1:29" ht="15" customHeight="1" x14ac:dyDescent="0.4">
      <c r="A108" s="166">
        <v>46135</v>
      </c>
      <c r="B108" s="140"/>
      <c r="C108" s="141"/>
      <c r="D108" s="142"/>
      <c r="E108" s="133"/>
      <c r="F108" s="164"/>
      <c r="G108" s="89"/>
      <c r="H108" s="164"/>
      <c r="I108" s="175"/>
      <c r="J108" s="85"/>
      <c r="K108" s="89"/>
      <c r="L108" s="86"/>
      <c r="M108" s="176"/>
      <c r="N108" s="86"/>
      <c r="O108" s="176"/>
      <c r="P108" s="86"/>
      <c r="Q108" s="177"/>
      <c r="R108" s="177"/>
      <c r="S108" s="177"/>
      <c r="T108" s="177"/>
      <c r="U108" s="177"/>
      <c r="V108" s="78"/>
      <c r="W108" s="178"/>
      <c r="X108" s="78"/>
      <c r="Y108" s="178"/>
      <c r="Z108" s="78"/>
      <c r="AA108" s="178"/>
      <c r="AB108" s="78"/>
      <c r="AC108" s="179"/>
    </row>
    <row r="109" spans="1:29" ht="15" customHeight="1" x14ac:dyDescent="0.4">
      <c r="A109" s="166">
        <v>46136</v>
      </c>
      <c r="B109" s="140"/>
      <c r="C109" s="141"/>
      <c r="D109" s="146"/>
      <c r="E109" s="181"/>
      <c r="F109" s="164"/>
      <c r="G109" s="89"/>
      <c r="H109" s="164"/>
      <c r="I109" s="175"/>
      <c r="J109" s="85"/>
      <c r="K109" s="89"/>
      <c r="L109" s="86"/>
      <c r="M109" s="176"/>
      <c r="N109" s="86"/>
      <c r="O109" s="176"/>
      <c r="P109" s="86"/>
      <c r="Q109" s="177"/>
      <c r="R109" s="177"/>
      <c r="S109" s="177"/>
      <c r="T109" s="177"/>
      <c r="U109" s="177"/>
      <c r="V109" s="78"/>
      <c r="W109" s="178"/>
      <c r="X109" s="78"/>
      <c r="Y109" s="178"/>
      <c r="Z109" s="78"/>
      <c r="AA109" s="178"/>
      <c r="AB109" s="78"/>
      <c r="AC109" s="179"/>
    </row>
    <row r="110" spans="1:29" ht="15" customHeight="1" x14ac:dyDescent="0.4">
      <c r="A110" s="166">
        <v>46139</v>
      </c>
      <c r="B110" s="140"/>
      <c r="C110" s="141"/>
      <c r="D110" s="146"/>
      <c r="E110" s="181"/>
      <c r="F110" s="164"/>
      <c r="G110" s="89"/>
      <c r="H110" s="164"/>
      <c r="I110" s="175"/>
      <c r="J110" s="85"/>
      <c r="K110" s="89"/>
      <c r="L110" s="86"/>
      <c r="M110" s="176"/>
      <c r="N110" s="86"/>
      <c r="O110" s="176"/>
      <c r="P110" s="86"/>
      <c r="Q110" s="177"/>
      <c r="R110" s="177"/>
      <c r="S110" s="177"/>
      <c r="T110" s="177"/>
      <c r="U110" s="177"/>
      <c r="V110" s="78"/>
      <c r="W110" s="178"/>
      <c r="X110" s="78"/>
      <c r="Y110" s="178"/>
      <c r="Z110" s="78"/>
      <c r="AA110" s="178"/>
      <c r="AB110" s="78"/>
      <c r="AC110" s="179"/>
    </row>
    <row r="111" spans="1:29" ht="15" customHeight="1" x14ac:dyDescent="0.4">
      <c r="A111" s="166">
        <v>46140</v>
      </c>
      <c r="B111" s="140"/>
      <c r="C111" s="141"/>
      <c r="D111" s="146"/>
      <c r="E111" s="181"/>
      <c r="F111" s="164"/>
      <c r="G111" s="89"/>
      <c r="H111" s="164"/>
      <c r="I111" s="175"/>
      <c r="J111" s="85"/>
      <c r="K111" s="89"/>
      <c r="L111" s="86"/>
      <c r="M111" s="176"/>
      <c r="N111" s="86"/>
      <c r="O111" s="176"/>
      <c r="P111" s="86"/>
      <c r="Q111" s="177"/>
      <c r="R111" s="177"/>
      <c r="S111" s="177"/>
      <c r="T111" s="177"/>
      <c r="U111" s="177"/>
      <c r="V111" s="78"/>
      <c r="W111" s="178"/>
      <c r="X111" s="78"/>
      <c r="Y111" s="178"/>
      <c r="Z111" s="78"/>
      <c r="AA111" s="178"/>
      <c r="AB111" s="78"/>
      <c r="AC111" s="179"/>
    </row>
    <row r="112" spans="1:29" ht="15" customHeight="1" thickBot="1" x14ac:dyDescent="0.45">
      <c r="A112" s="101">
        <v>46142</v>
      </c>
      <c r="B112" s="102"/>
      <c r="C112" s="182"/>
      <c r="D112" s="150"/>
      <c r="E112" s="183"/>
      <c r="F112" s="184"/>
      <c r="G112" s="103"/>
      <c r="H112" s="184"/>
      <c r="I112" s="185"/>
      <c r="J112" s="106"/>
      <c r="K112" s="103"/>
      <c r="L112" s="108"/>
      <c r="M112" s="186"/>
      <c r="N112" s="108"/>
      <c r="O112" s="186"/>
      <c r="P112" s="108"/>
      <c r="Q112" s="187"/>
      <c r="R112" s="187"/>
      <c r="S112" s="187"/>
      <c r="T112" s="187"/>
      <c r="U112" s="187"/>
      <c r="V112" s="152"/>
      <c r="W112" s="187"/>
      <c r="X112" s="152"/>
      <c r="Y112" s="187"/>
      <c r="Z112" s="152"/>
      <c r="AA112" s="187"/>
      <c r="AB112" s="152"/>
      <c r="AC112" s="188"/>
    </row>
    <row r="113" spans="1:14" ht="15" customHeight="1" x14ac:dyDescent="0.4">
      <c r="A113" s="44" t="s">
        <v>42</v>
      </c>
      <c r="D113" s="35"/>
      <c r="L113" s="35"/>
      <c r="N113" s="35"/>
    </row>
    <row r="114" spans="1:14" ht="15" customHeight="1" x14ac:dyDescent="0.4">
      <c r="D114" s="35"/>
      <c r="L114" s="35"/>
      <c r="N114" s="35"/>
    </row>
    <row r="115" spans="1:14" ht="14.1" customHeight="1" x14ac:dyDescent="0.4">
      <c r="D115" s="35"/>
      <c r="L115" s="35"/>
      <c r="N115" s="35"/>
    </row>
  </sheetData>
  <mergeCells count="229">
    <mergeCell ref="AB6:AC6"/>
    <mergeCell ref="B5:C5"/>
    <mergeCell ref="D5:W5"/>
    <mergeCell ref="B6:C6"/>
    <mergeCell ref="D6:E6"/>
    <mergeCell ref="F6:G6"/>
    <mergeCell ref="H6:I6"/>
    <mergeCell ref="J6:K6"/>
    <mergeCell ref="L6:M6"/>
    <mergeCell ref="N6:O6"/>
    <mergeCell ref="P6:Q6"/>
    <mergeCell ref="F7:G7"/>
    <mergeCell ref="H7:I7"/>
    <mergeCell ref="J7:K7"/>
    <mergeCell ref="L7:M7"/>
    <mergeCell ref="R6:S6"/>
    <mergeCell ref="T6:U6"/>
    <mergeCell ref="V6:W6"/>
    <mergeCell ref="X6:Y6"/>
    <mergeCell ref="Z6:AA6"/>
    <mergeCell ref="R8:S8"/>
    <mergeCell ref="T8:U8"/>
    <mergeCell ref="V8:W8"/>
    <mergeCell ref="X8:Y8"/>
    <mergeCell ref="Z8:AA8"/>
    <mergeCell ref="AB8:AC8"/>
    <mergeCell ref="Z7:AA7"/>
    <mergeCell ref="AB7:AC7"/>
    <mergeCell ref="B8:C8"/>
    <mergeCell ref="D8:E8"/>
    <mergeCell ref="F8:G8"/>
    <mergeCell ref="H8:I8"/>
    <mergeCell ref="J8:K8"/>
    <mergeCell ref="L8:M8"/>
    <mergeCell ref="N8:O8"/>
    <mergeCell ref="P8:Q8"/>
    <mergeCell ref="N7:O7"/>
    <mergeCell ref="P7:Q7"/>
    <mergeCell ref="R7:S7"/>
    <mergeCell ref="T7:U7"/>
    <mergeCell ref="V7:W7"/>
    <mergeCell ref="X7:Y7"/>
    <mergeCell ref="B7:C7"/>
    <mergeCell ref="D7:E7"/>
    <mergeCell ref="AB10:AC10"/>
    <mergeCell ref="Z9:AA9"/>
    <mergeCell ref="AB9:AC9"/>
    <mergeCell ref="B10:C10"/>
    <mergeCell ref="D10:E10"/>
    <mergeCell ref="F10:G10"/>
    <mergeCell ref="H10:I10"/>
    <mergeCell ref="J10:K10"/>
    <mergeCell ref="L10:M10"/>
    <mergeCell ref="N10:O10"/>
    <mergeCell ref="P10:Q10"/>
    <mergeCell ref="N9:O9"/>
    <mergeCell ref="P9:Q9"/>
    <mergeCell ref="R9:S9"/>
    <mergeCell ref="T9:U9"/>
    <mergeCell ref="V9:W9"/>
    <mergeCell ref="X9:Y9"/>
    <mergeCell ref="B9:C9"/>
    <mergeCell ref="D9:E9"/>
    <mergeCell ref="F9:G9"/>
    <mergeCell ref="H9:I9"/>
    <mergeCell ref="J9:K9"/>
    <mergeCell ref="L9:M9"/>
    <mergeCell ref="F11:G11"/>
    <mergeCell ref="H11:I11"/>
    <mergeCell ref="J11:K11"/>
    <mergeCell ref="L11:M11"/>
    <mergeCell ref="R10:S10"/>
    <mergeCell ref="T10:U10"/>
    <mergeCell ref="V10:W10"/>
    <mergeCell ref="X10:Y10"/>
    <mergeCell ref="Z10:AA10"/>
    <mergeCell ref="R12:S12"/>
    <mergeCell ref="T12:U12"/>
    <mergeCell ref="V12:W12"/>
    <mergeCell ref="X12:Y12"/>
    <mergeCell ref="Z12:AA12"/>
    <mergeCell ref="AB12:AC12"/>
    <mergeCell ref="Z11:AA11"/>
    <mergeCell ref="AB11:AC11"/>
    <mergeCell ref="B12:C12"/>
    <mergeCell ref="D12:E12"/>
    <mergeCell ref="F12:G12"/>
    <mergeCell ref="H12:I12"/>
    <mergeCell ref="J12:K12"/>
    <mergeCell ref="L12:M12"/>
    <mergeCell ref="N12:O12"/>
    <mergeCell ref="P12:Q12"/>
    <mergeCell ref="N11:O11"/>
    <mergeCell ref="P11:Q11"/>
    <mergeCell ref="R11:S11"/>
    <mergeCell ref="T11:U11"/>
    <mergeCell ref="V11:W11"/>
    <mergeCell ref="X11:Y11"/>
    <mergeCell ref="B11:C11"/>
    <mergeCell ref="D11:E11"/>
    <mergeCell ref="Z13:AA13"/>
    <mergeCell ref="AB13:AC13"/>
    <mergeCell ref="B61:C61"/>
    <mergeCell ref="D61:E61"/>
    <mergeCell ref="F61:AC61"/>
    <mergeCell ref="B62:C62"/>
    <mergeCell ref="D62:E62"/>
    <mergeCell ref="F62:G62"/>
    <mergeCell ref="H62:I62"/>
    <mergeCell ref="J62:K62"/>
    <mergeCell ref="N13:O13"/>
    <mergeCell ref="P13:Q13"/>
    <mergeCell ref="R13:S13"/>
    <mergeCell ref="T13:U13"/>
    <mergeCell ref="V13:W13"/>
    <mergeCell ref="X13:Y13"/>
    <mergeCell ref="B13:C13"/>
    <mergeCell ref="D13:E13"/>
    <mergeCell ref="F13:G13"/>
    <mergeCell ref="H13:I13"/>
    <mergeCell ref="J13:K13"/>
    <mergeCell ref="L13:M13"/>
    <mergeCell ref="X62:Y62"/>
    <mergeCell ref="Z62:AA62"/>
    <mergeCell ref="AB62:AC62"/>
    <mergeCell ref="B63:C63"/>
    <mergeCell ref="D63:E63"/>
    <mergeCell ref="F63:G63"/>
    <mergeCell ref="H63:I63"/>
    <mergeCell ref="J63:K63"/>
    <mergeCell ref="L63:M63"/>
    <mergeCell ref="N63:O63"/>
    <mergeCell ref="L62:M62"/>
    <mergeCell ref="N62:O62"/>
    <mergeCell ref="P62:Q62"/>
    <mergeCell ref="R62:S62"/>
    <mergeCell ref="T62:U62"/>
    <mergeCell ref="V62:W62"/>
    <mergeCell ref="AB63:AC63"/>
    <mergeCell ref="P63:Q63"/>
    <mergeCell ref="R63:S63"/>
    <mergeCell ref="T63:U63"/>
    <mergeCell ref="V63:W63"/>
    <mergeCell ref="X63:Y63"/>
    <mergeCell ref="Z63:AA63"/>
    <mergeCell ref="Z64:AA64"/>
    <mergeCell ref="AB64:AC64"/>
    <mergeCell ref="B65:C65"/>
    <mergeCell ref="D65:E65"/>
    <mergeCell ref="F65:G65"/>
    <mergeCell ref="H65:I65"/>
    <mergeCell ref="J65:K65"/>
    <mergeCell ref="X65:Y65"/>
    <mergeCell ref="Z65:AA65"/>
    <mergeCell ref="AB65:AC65"/>
    <mergeCell ref="P65:Q65"/>
    <mergeCell ref="R65:S65"/>
    <mergeCell ref="T65:U65"/>
    <mergeCell ref="V65:W65"/>
    <mergeCell ref="B64:C64"/>
    <mergeCell ref="D64:E64"/>
    <mergeCell ref="F64:G64"/>
    <mergeCell ref="H64:I64"/>
    <mergeCell ref="J64:K64"/>
    <mergeCell ref="L64:M64"/>
    <mergeCell ref="N64:O64"/>
    <mergeCell ref="P64:Q64"/>
    <mergeCell ref="R64:S64"/>
    <mergeCell ref="H66:I66"/>
    <mergeCell ref="J66:K66"/>
    <mergeCell ref="L66:M66"/>
    <mergeCell ref="N66:O66"/>
    <mergeCell ref="L65:M65"/>
    <mergeCell ref="N65:O65"/>
    <mergeCell ref="T64:U64"/>
    <mergeCell ref="V64:W64"/>
    <mergeCell ref="X64:Y64"/>
    <mergeCell ref="AB66:AC66"/>
    <mergeCell ref="B67:C67"/>
    <mergeCell ref="D67:E67"/>
    <mergeCell ref="F67:G67"/>
    <mergeCell ref="H67:I67"/>
    <mergeCell ref="J67:K67"/>
    <mergeCell ref="L67:M67"/>
    <mergeCell ref="N67:O67"/>
    <mergeCell ref="P67:Q67"/>
    <mergeCell ref="R67:S67"/>
    <mergeCell ref="P66:Q66"/>
    <mergeCell ref="R66:S66"/>
    <mergeCell ref="T66:U66"/>
    <mergeCell ref="V66:W66"/>
    <mergeCell ref="X66:Y66"/>
    <mergeCell ref="Z66:AA66"/>
    <mergeCell ref="T67:U67"/>
    <mergeCell ref="V67:W67"/>
    <mergeCell ref="X67:Y67"/>
    <mergeCell ref="Z67:AA67"/>
    <mergeCell ref="AB67:AC67"/>
    <mergeCell ref="B66:C66"/>
    <mergeCell ref="D66:E66"/>
    <mergeCell ref="F66:G66"/>
    <mergeCell ref="B68:C68"/>
    <mergeCell ref="D68:E68"/>
    <mergeCell ref="F68:G68"/>
    <mergeCell ref="H68:I68"/>
    <mergeCell ref="J68:K68"/>
    <mergeCell ref="B69:C69"/>
    <mergeCell ref="D69:E69"/>
    <mergeCell ref="F69:G69"/>
    <mergeCell ref="H69:I69"/>
    <mergeCell ref="J69:K69"/>
    <mergeCell ref="L69:M69"/>
    <mergeCell ref="N69:O69"/>
    <mergeCell ref="L68:M68"/>
    <mergeCell ref="N68:O68"/>
    <mergeCell ref="AB69:AC69"/>
    <mergeCell ref="P69:Q69"/>
    <mergeCell ref="R69:S69"/>
    <mergeCell ref="T69:U69"/>
    <mergeCell ref="V69:W69"/>
    <mergeCell ref="X69:Y69"/>
    <mergeCell ref="Z69:AA69"/>
    <mergeCell ref="X68:Y68"/>
    <mergeCell ref="Z68:AA68"/>
    <mergeCell ref="AB68:AC68"/>
    <mergeCell ref="P68:Q68"/>
    <mergeCell ref="R68:S68"/>
    <mergeCell ref="T68:U68"/>
    <mergeCell ref="V68:W68"/>
  </mergeCells>
  <phoneticPr fontId="3"/>
  <printOptions horizontalCentered="1"/>
  <pageMargins left="0.27559055118110237" right="0.35433070866141736" top="0.59055118110236227" bottom="0.27559055118110237" header="0.27559055118110237" footer="0.19685039370078741"/>
  <pageSetup paperSize="8" fitToHeight="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19FA40-B96B-4E20-AE52-5F2FD559D53D}">
  <dimension ref="A1:A181"/>
  <sheetViews>
    <sheetView view="pageBreakPreview" zoomScaleNormal="100" zoomScaleSheetLayoutView="100" workbookViewId="0">
      <selection activeCell="M23" sqref="M23"/>
    </sheetView>
  </sheetViews>
  <sheetFormatPr defaultRowHeight="13.5" x14ac:dyDescent="0.15"/>
  <cols>
    <col min="1" max="11" width="8.25" style="155" customWidth="1"/>
    <col min="12" max="16" width="8.625" style="155"/>
    <col min="17" max="17" width="10.125" style="155" customWidth="1"/>
    <col min="18" max="256" width="8.625" style="155"/>
    <col min="257" max="267" width="8.25" style="155" customWidth="1"/>
    <col min="268" max="272" width="8.625" style="155"/>
    <col min="273" max="273" width="10.125" style="155" customWidth="1"/>
    <col min="274" max="512" width="8.625" style="155"/>
    <col min="513" max="523" width="8.25" style="155" customWidth="1"/>
    <col min="524" max="528" width="8.625" style="155"/>
    <col min="529" max="529" width="10.125" style="155" customWidth="1"/>
    <col min="530" max="768" width="8.625" style="155"/>
    <col min="769" max="779" width="8.25" style="155" customWidth="1"/>
    <col min="780" max="784" width="8.625" style="155"/>
    <col min="785" max="785" width="10.125" style="155" customWidth="1"/>
    <col min="786" max="1024" width="8.625" style="155"/>
    <col min="1025" max="1035" width="8.25" style="155" customWidth="1"/>
    <col min="1036" max="1040" width="8.625" style="155"/>
    <col min="1041" max="1041" width="10.125" style="155" customWidth="1"/>
    <col min="1042" max="1280" width="8.625" style="155"/>
    <col min="1281" max="1291" width="8.25" style="155" customWidth="1"/>
    <col min="1292" max="1296" width="8.625" style="155"/>
    <col min="1297" max="1297" width="10.125" style="155" customWidth="1"/>
    <col min="1298" max="1536" width="8.625" style="155"/>
    <col min="1537" max="1547" width="8.25" style="155" customWidth="1"/>
    <col min="1548" max="1552" width="8.625" style="155"/>
    <col min="1553" max="1553" width="10.125" style="155" customWidth="1"/>
    <col min="1554" max="1792" width="8.625" style="155"/>
    <col min="1793" max="1803" width="8.25" style="155" customWidth="1"/>
    <col min="1804" max="1808" width="8.625" style="155"/>
    <col min="1809" max="1809" width="10.125" style="155" customWidth="1"/>
    <col min="1810" max="2048" width="8.625" style="155"/>
    <col min="2049" max="2059" width="8.25" style="155" customWidth="1"/>
    <col min="2060" max="2064" width="8.625" style="155"/>
    <col min="2065" max="2065" width="10.125" style="155" customWidth="1"/>
    <col min="2066" max="2304" width="8.625" style="155"/>
    <col min="2305" max="2315" width="8.25" style="155" customWidth="1"/>
    <col min="2316" max="2320" width="8.625" style="155"/>
    <col min="2321" max="2321" width="10.125" style="155" customWidth="1"/>
    <col min="2322" max="2560" width="8.625" style="155"/>
    <col min="2561" max="2571" width="8.25" style="155" customWidth="1"/>
    <col min="2572" max="2576" width="8.625" style="155"/>
    <col min="2577" max="2577" width="10.125" style="155" customWidth="1"/>
    <col min="2578" max="2816" width="8.625" style="155"/>
    <col min="2817" max="2827" width="8.25" style="155" customWidth="1"/>
    <col min="2828" max="2832" width="8.625" style="155"/>
    <col min="2833" max="2833" width="10.125" style="155" customWidth="1"/>
    <col min="2834" max="3072" width="8.625" style="155"/>
    <col min="3073" max="3083" width="8.25" style="155" customWidth="1"/>
    <col min="3084" max="3088" width="8.625" style="155"/>
    <col min="3089" max="3089" width="10.125" style="155" customWidth="1"/>
    <col min="3090" max="3328" width="8.625" style="155"/>
    <col min="3329" max="3339" width="8.25" style="155" customWidth="1"/>
    <col min="3340" max="3344" width="8.625" style="155"/>
    <col min="3345" max="3345" width="10.125" style="155" customWidth="1"/>
    <col min="3346" max="3584" width="8.625" style="155"/>
    <col min="3585" max="3595" width="8.25" style="155" customWidth="1"/>
    <col min="3596" max="3600" width="8.625" style="155"/>
    <col min="3601" max="3601" width="10.125" style="155" customWidth="1"/>
    <col min="3602" max="3840" width="8.625" style="155"/>
    <col min="3841" max="3851" width="8.25" style="155" customWidth="1"/>
    <col min="3852" max="3856" width="8.625" style="155"/>
    <col min="3857" max="3857" width="10.125" style="155" customWidth="1"/>
    <col min="3858" max="4096" width="8.625" style="155"/>
    <col min="4097" max="4107" width="8.25" style="155" customWidth="1"/>
    <col min="4108" max="4112" width="8.625" style="155"/>
    <col min="4113" max="4113" width="10.125" style="155" customWidth="1"/>
    <col min="4114" max="4352" width="8.625" style="155"/>
    <col min="4353" max="4363" width="8.25" style="155" customWidth="1"/>
    <col min="4364" max="4368" width="8.625" style="155"/>
    <col min="4369" max="4369" width="10.125" style="155" customWidth="1"/>
    <col min="4370" max="4608" width="8.625" style="155"/>
    <col min="4609" max="4619" width="8.25" style="155" customWidth="1"/>
    <col min="4620" max="4624" width="8.625" style="155"/>
    <col min="4625" max="4625" width="10.125" style="155" customWidth="1"/>
    <col min="4626" max="4864" width="8.625" style="155"/>
    <col min="4865" max="4875" width="8.25" style="155" customWidth="1"/>
    <col min="4876" max="4880" width="8.625" style="155"/>
    <col min="4881" max="4881" width="10.125" style="155" customWidth="1"/>
    <col min="4882" max="5120" width="8.625" style="155"/>
    <col min="5121" max="5131" width="8.25" style="155" customWidth="1"/>
    <col min="5132" max="5136" width="8.625" style="155"/>
    <col min="5137" max="5137" width="10.125" style="155" customWidth="1"/>
    <col min="5138" max="5376" width="8.625" style="155"/>
    <col min="5377" max="5387" width="8.25" style="155" customWidth="1"/>
    <col min="5388" max="5392" width="8.625" style="155"/>
    <col min="5393" max="5393" width="10.125" style="155" customWidth="1"/>
    <col min="5394" max="5632" width="8.625" style="155"/>
    <col min="5633" max="5643" width="8.25" style="155" customWidth="1"/>
    <col min="5644" max="5648" width="8.625" style="155"/>
    <col min="5649" max="5649" width="10.125" style="155" customWidth="1"/>
    <col min="5650" max="5888" width="8.625" style="155"/>
    <col min="5889" max="5899" width="8.25" style="155" customWidth="1"/>
    <col min="5900" max="5904" width="8.625" style="155"/>
    <col min="5905" max="5905" width="10.125" style="155" customWidth="1"/>
    <col min="5906" max="6144" width="8.625" style="155"/>
    <col min="6145" max="6155" width="8.25" style="155" customWidth="1"/>
    <col min="6156" max="6160" width="8.625" style="155"/>
    <col min="6161" max="6161" width="10.125" style="155" customWidth="1"/>
    <col min="6162" max="6400" width="8.625" style="155"/>
    <col min="6401" max="6411" width="8.25" style="155" customWidth="1"/>
    <col min="6412" max="6416" width="8.625" style="155"/>
    <col min="6417" max="6417" width="10.125" style="155" customWidth="1"/>
    <col min="6418" max="6656" width="8.625" style="155"/>
    <col min="6657" max="6667" width="8.25" style="155" customWidth="1"/>
    <col min="6668" max="6672" width="8.625" style="155"/>
    <col min="6673" max="6673" width="10.125" style="155" customWidth="1"/>
    <col min="6674" max="6912" width="8.625" style="155"/>
    <col min="6913" max="6923" width="8.25" style="155" customWidth="1"/>
    <col min="6924" max="6928" width="8.625" style="155"/>
    <col min="6929" max="6929" width="10.125" style="155" customWidth="1"/>
    <col min="6930" max="7168" width="8.625" style="155"/>
    <col min="7169" max="7179" width="8.25" style="155" customWidth="1"/>
    <col min="7180" max="7184" width="8.625" style="155"/>
    <col min="7185" max="7185" width="10.125" style="155" customWidth="1"/>
    <col min="7186" max="7424" width="8.625" style="155"/>
    <col min="7425" max="7435" width="8.25" style="155" customWidth="1"/>
    <col min="7436" max="7440" width="8.625" style="155"/>
    <col min="7441" max="7441" width="10.125" style="155" customWidth="1"/>
    <col min="7442" max="7680" width="8.625" style="155"/>
    <col min="7681" max="7691" width="8.25" style="155" customWidth="1"/>
    <col min="7692" max="7696" width="8.625" style="155"/>
    <col min="7697" max="7697" width="10.125" style="155" customWidth="1"/>
    <col min="7698" max="7936" width="8.625" style="155"/>
    <col min="7937" max="7947" width="8.25" style="155" customWidth="1"/>
    <col min="7948" max="7952" width="8.625" style="155"/>
    <col min="7953" max="7953" width="10.125" style="155" customWidth="1"/>
    <col min="7954" max="8192" width="8.625" style="155"/>
    <col min="8193" max="8203" width="8.25" style="155" customWidth="1"/>
    <col min="8204" max="8208" width="8.625" style="155"/>
    <col min="8209" max="8209" width="10.125" style="155" customWidth="1"/>
    <col min="8210" max="8448" width="8.625" style="155"/>
    <col min="8449" max="8459" width="8.25" style="155" customWidth="1"/>
    <col min="8460" max="8464" width="8.625" style="155"/>
    <col min="8465" max="8465" width="10.125" style="155" customWidth="1"/>
    <col min="8466" max="8704" width="8.625" style="155"/>
    <col min="8705" max="8715" width="8.25" style="155" customWidth="1"/>
    <col min="8716" max="8720" width="8.625" style="155"/>
    <col min="8721" max="8721" width="10.125" style="155" customWidth="1"/>
    <col min="8722" max="8960" width="8.625" style="155"/>
    <col min="8961" max="8971" width="8.25" style="155" customWidth="1"/>
    <col min="8972" max="8976" width="8.625" style="155"/>
    <col min="8977" max="8977" width="10.125" style="155" customWidth="1"/>
    <col min="8978" max="9216" width="8.625" style="155"/>
    <col min="9217" max="9227" width="8.25" style="155" customWidth="1"/>
    <col min="9228" max="9232" width="8.625" style="155"/>
    <col min="9233" max="9233" width="10.125" style="155" customWidth="1"/>
    <col min="9234" max="9472" width="8.625" style="155"/>
    <col min="9473" max="9483" width="8.25" style="155" customWidth="1"/>
    <col min="9484" max="9488" width="8.625" style="155"/>
    <col min="9489" max="9489" width="10.125" style="155" customWidth="1"/>
    <col min="9490" max="9728" width="8.625" style="155"/>
    <col min="9729" max="9739" width="8.25" style="155" customWidth="1"/>
    <col min="9740" max="9744" width="8.625" style="155"/>
    <col min="9745" max="9745" width="10.125" style="155" customWidth="1"/>
    <col min="9746" max="9984" width="8.625" style="155"/>
    <col min="9985" max="9995" width="8.25" style="155" customWidth="1"/>
    <col min="9996" max="10000" width="8.625" style="155"/>
    <col min="10001" max="10001" width="10.125" style="155" customWidth="1"/>
    <col min="10002" max="10240" width="8.625" style="155"/>
    <col min="10241" max="10251" width="8.25" style="155" customWidth="1"/>
    <col min="10252" max="10256" width="8.625" style="155"/>
    <col min="10257" max="10257" width="10.125" style="155" customWidth="1"/>
    <col min="10258" max="10496" width="8.625" style="155"/>
    <col min="10497" max="10507" width="8.25" style="155" customWidth="1"/>
    <col min="10508" max="10512" width="8.625" style="155"/>
    <col min="10513" max="10513" width="10.125" style="155" customWidth="1"/>
    <col min="10514" max="10752" width="8.625" style="155"/>
    <col min="10753" max="10763" width="8.25" style="155" customWidth="1"/>
    <col min="10764" max="10768" width="8.625" style="155"/>
    <col min="10769" max="10769" width="10.125" style="155" customWidth="1"/>
    <col min="10770" max="11008" width="8.625" style="155"/>
    <col min="11009" max="11019" width="8.25" style="155" customWidth="1"/>
    <col min="11020" max="11024" width="8.625" style="155"/>
    <col min="11025" max="11025" width="10.125" style="155" customWidth="1"/>
    <col min="11026" max="11264" width="8.625" style="155"/>
    <col min="11265" max="11275" width="8.25" style="155" customWidth="1"/>
    <col min="11276" max="11280" width="8.625" style="155"/>
    <col min="11281" max="11281" width="10.125" style="155" customWidth="1"/>
    <col min="11282" max="11520" width="8.625" style="155"/>
    <col min="11521" max="11531" width="8.25" style="155" customWidth="1"/>
    <col min="11532" max="11536" width="8.625" style="155"/>
    <col min="11537" max="11537" width="10.125" style="155" customWidth="1"/>
    <col min="11538" max="11776" width="8.625" style="155"/>
    <col min="11777" max="11787" width="8.25" style="155" customWidth="1"/>
    <col min="11788" max="11792" width="8.625" style="155"/>
    <col min="11793" max="11793" width="10.125" style="155" customWidth="1"/>
    <col min="11794" max="12032" width="8.625" style="155"/>
    <col min="12033" max="12043" width="8.25" style="155" customWidth="1"/>
    <col min="12044" max="12048" width="8.625" style="155"/>
    <col min="12049" max="12049" width="10.125" style="155" customWidth="1"/>
    <col min="12050" max="12288" width="8.625" style="155"/>
    <col min="12289" max="12299" width="8.25" style="155" customWidth="1"/>
    <col min="12300" max="12304" width="8.625" style="155"/>
    <col min="12305" max="12305" width="10.125" style="155" customWidth="1"/>
    <col min="12306" max="12544" width="8.625" style="155"/>
    <col min="12545" max="12555" width="8.25" style="155" customWidth="1"/>
    <col min="12556" max="12560" width="8.625" style="155"/>
    <col min="12561" max="12561" width="10.125" style="155" customWidth="1"/>
    <col min="12562" max="12800" width="8.625" style="155"/>
    <col min="12801" max="12811" width="8.25" style="155" customWidth="1"/>
    <col min="12812" max="12816" width="8.625" style="155"/>
    <col min="12817" max="12817" width="10.125" style="155" customWidth="1"/>
    <col min="12818" max="13056" width="8.625" style="155"/>
    <col min="13057" max="13067" width="8.25" style="155" customWidth="1"/>
    <col min="13068" max="13072" width="8.625" style="155"/>
    <col min="13073" max="13073" width="10.125" style="155" customWidth="1"/>
    <col min="13074" max="13312" width="8.625" style="155"/>
    <col min="13313" max="13323" width="8.25" style="155" customWidth="1"/>
    <col min="13324" max="13328" width="8.625" style="155"/>
    <col min="13329" max="13329" width="10.125" style="155" customWidth="1"/>
    <col min="13330" max="13568" width="8.625" style="155"/>
    <col min="13569" max="13579" width="8.25" style="155" customWidth="1"/>
    <col min="13580" max="13584" width="8.625" style="155"/>
    <col min="13585" max="13585" width="10.125" style="155" customWidth="1"/>
    <col min="13586" max="13824" width="8.625" style="155"/>
    <col min="13825" max="13835" width="8.25" style="155" customWidth="1"/>
    <col min="13836" max="13840" width="8.625" style="155"/>
    <col min="13841" max="13841" width="10.125" style="155" customWidth="1"/>
    <col min="13842" max="14080" width="8.625" style="155"/>
    <col min="14081" max="14091" width="8.25" style="155" customWidth="1"/>
    <col min="14092" max="14096" width="8.625" style="155"/>
    <col min="14097" max="14097" width="10.125" style="155" customWidth="1"/>
    <col min="14098" max="14336" width="8.625" style="155"/>
    <col min="14337" max="14347" width="8.25" style="155" customWidth="1"/>
    <col min="14348" max="14352" width="8.625" style="155"/>
    <col min="14353" max="14353" width="10.125" style="155" customWidth="1"/>
    <col min="14354" max="14592" width="8.625" style="155"/>
    <col min="14593" max="14603" width="8.25" style="155" customWidth="1"/>
    <col min="14604" max="14608" width="8.625" style="155"/>
    <col min="14609" max="14609" width="10.125" style="155" customWidth="1"/>
    <col min="14610" max="14848" width="8.625" style="155"/>
    <col min="14849" max="14859" width="8.25" style="155" customWidth="1"/>
    <col min="14860" max="14864" width="8.625" style="155"/>
    <col min="14865" max="14865" width="10.125" style="155" customWidth="1"/>
    <col min="14866" max="15104" width="8.625" style="155"/>
    <col min="15105" max="15115" width="8.25" style="155" customWidth="1"/>
    <col min="15116" max="15120" width="8.625" style="155"/>
    <col min="15121" max="15121" width="10.125" style="155" customWidth="1"/>
    <col min="15122" max="15360" width="8.625" style="155"/>
    <col min="15361" max="15371" width="8.25" style="155" customWidth="1"/>
    <col min="15372" max="15376" width="8.625" style="155"/>
    <col min="15377" max="15377" width="10.125" style="155" customWidth="1"/>
    <col min="15378" max="15616" width="8.625" style="155"/>
    <col min="15617" max="15627" width="8.25" style="155" customWidth="1"/>
    <col min="15628" max="15632" width="8.625" style="155"/>
    <col min="15633" max="15633" width="10.125" style="155" customWidth="1"/>
    <col min="15634" max="15872" width="8.625" style="155"/>
    <col min="15873" max="15883" width="8.25" style="155" customWidth="1"/>
    <col min="15884" max="15888" width="8.625" style="155"/>
    <col min="15889" max="15889" width="10.125" style="155" customWidth="1"/>
    <col min="15890" max="16128" width="8.625" style="155"/>
    <col min="16129" max="16139" width="8.25" style="155" customWidth="1"/>
    <col min="16140" max="16144" width="8.625" style="155"/>
    <col min="16145" max="16145" width="10.125" style="155" customWidth="1"/>
    <col min="16146" max="16384" width="8.625" style="155"/>
  </cols>
  <sheetData>
    <row r="1" ht="13.5" customHeight="1" x14ac:dyDescent="0.15"/>
    <row r="2" ht="13.5" customHeight="1" x14ac:dyDescent="0.15"/>
    <row r="3" ht="13.5" customHeight="1" x14ac:dyDescent="0.15"/>
    <row r="4" ht="13.5" customHeight="1" x14ac:dyDescent="0.15"/>
    <row r="5" ht="13.5" customHeight="1" x14ac:dyDescent="0.15"/>
    <row r="6" ht="13.5" customHeight="1" x14ac:dyDescent="0.15"/>
    <row r="7" ht="13.5" customHeight="1" x14ac:dyDescent="0.15"/>
    <row r="8" ht="13.5" customHeight="1" x14ac:dyDescent="0.15"/>
    <row r="9" ht="13.5" customHeight="1" x14ac:dyDescent="0.15"/>
    <row r="10" ht="13.5" customHeight="1" x14ac:dyDescent="0.15"/>
    <row r="11" ht="13.5" customHeight="1" x14ac:dyDescent="0.15"/>
    <row r="12" ht="13.5" customHeight="1" x14ac:dyDescent="0.15"/>
    <row r="13" ht="13.5" customHeight="1" x14ac:dyDescent="0.15"/>
    <row r="14" ht="13.5" customHeight="1" x14ac:dyDescent="0.15"/>
    <row r="15" ht="13.5" customHeight="1" x14ac:dyDescent="0.15"/>
    <row r="16" ht="13.5" customHeight="1" x14ac:dyDescent="0.15"/>
    <row r="17" ht="13.5" customHeight="1" x14ac:dyDescent="0.15"/>
    <row r="18" ht="13.5" customHeight="1" x14ac:dyDescent="0.15"/>
    <row r="19" ht="13.5" customHeight="1" x14ac:dyDescent="0.15"/>
    <row r="20" ht="13.5" customHeight="1" x14ac:dyDescent="0.15"/>
    <row r="21" ht="13.5" customHeight="1" x14ac:dyDescent="0.15"/>
    <row r="22" ht="13.5" customHeight="1" x14ac:dyDescent="0.15"/>
    <row r="23" ht="13.5" customHeight="1" x14ac:dyDescent="0.15"/>
    <row r="24" ht="13.5" customHeight="1" x14ac:dyDescent="0.15"/>
    <row r="25" ht="13.5" customHeight="1" x14ac:dyDescent="0.15"/>
    <row r="26" ht="13.5" customHeight="1" x14ac:dyDescent="0.15"/>
    <row r="27" ht="13.5" customHeight="1" x14ac:dyDescent="0.15"/>
    <row r="28" ht="13.5" customHeight="1" x14ac:dyDescent="0.15"/>
    <row r="29" ht="13.5" customHeight="1" x14ac:dyDescent="0.15"/>
    <row r="30" ht="13.5" customHeight="1" x14ac:dyDescent="0.15"/>
    <row r="31" ht="13.5" customHeight="1" x14ac:dyDescent="0.15"/>
    <row r="32" ht="13.5" customHeight="1" x14ac:dyDescent="0.15"/>
    <row r="33" ht="13.5" customHeight="1" x14ac:dyDescent="0.15"/>
    <row r="34" ht="13.5" customHeight="1" x14ac:dyDescent="0.15"/>
    <row r="35" ht="13.5" customHeight="1" x14ac:dyDescent="0.15"/>
    <row r="36" ht="13.5" customHeight="1" x14ac:dyDescent="0.15"/>
    <row r="37" ht="13.5" customHeight="1" x14ac:dyDescent="0.15"/>
    <row r="38" ht="13.5" customHeight="1" x14ac:dyDescent="0.15"/>
    <row r="39" ht="13.5" customHeight="1" x14ac:dyDescent="0.15"/>
    <row r="40" ht="13.5" customHeight="1" x14ac:dyDescent="0.15"/>
    <row r="41" ht="13.5" customHeight="1" x14ac:dyDescent="0.15"/>
    <row r="42" ht="13.5" customHeight="1" x14ac:dyDescent="0.15"/>
    <row r="43" ht="13.5" customHeight="1" x14ac:dyDescent="0.15"/>
    <row r="44" ht="13.5" customHeight="1" x14ac:dyDescent="0.15"/>
    <row r="45" ht="13.5" customHeight="1" x14ac:dyDescent="0.15"/>
    <row r="46" ht="13.5" customHeight="1" x14ac:dyDescent="0.15"/>
    <row r="47" ht="13.5" customHeight="1" x14ac:dyDescent="0.15"/>
    <row r="48" ht="13.5" customHeight="1" x14ac:dyDescent="0.15"/>
    <row r="49" ht="13.5" customHeight="1" x14ac:dyDescent="0.15"/>
    <row r="50" ht="13.5" customHeight="1" x14ac:dyDescent="0.15"/>
    <row r="51" ht="13.5" customHeight="1" x14ac:dyDescent="0.15"/>
    <row r="52" ht="13.5" customHeight="1" x14ac:dyDescent="0.15"/>
    <row r="53" ht="13.5" customHeight="1" x14ac:dyDescent="0.15"/>
    <row r="54" ht="13.5" customHeight="1" x14ac:dyDescent="0.15"/>
    <row r="55" ht="13.5" customHeight="1" x14ac:dyDescent="0.15"/>
    <row r="56" ht="13.5" customHeight="1" x14ac:dyDescent="0.15"/>
    <row r="57" ht="13.5" customHeight="1" x14ac:dyDescent="0.15"/>
    <row r="58" ht="13.5" customHeight="1" x14ac:dyDescent="0.15"/>
    <row r="59" ht="13.5" customHeight="1" x14ac:dyDescent="0.15"/>
    <row r="60" ht="13.5" customHeight="1" x14ac:dyDescent="0.15"/>
    <row r="61" ht="13.5" customHeight="1" x14ac:dyDescent="0.15"/>
    <row r="62" ht="13.5" customHeight="1" x14ac:dyDescent="0.15"/>
    <row r="63" ht="13.5" customHeight="1" x14ac:dyDescent="0.15"/>
    <row r="64" ht="13.5" customHeight="1" x14ac:dyDescent="0.15"/>
    <row r="65" ht="13.5" customHeight="1" x14ac:dyDescent="0.15"/>
    <row r="66" ht="13.5" customHeight="1" x14ac:dyDescent="0.15"/>
    <row r="67" ht="13.5" customHeight="1" x14ac:dyDescent="0.15"/>
    <row r="68" ht="13.5" customHeight="1" x14ac:dyDescent="0.15"/>
    <row r="69" ht="13.5" customHeight="1" x14ac:dyDescent="0.15"/>
    <row r="70" ht="13.5" customHeight="1" x14ac:dyDescent="0.15"/>
    <row r="71" ht="13.5" customHeight="1" x14ac:dyDescent="0.15"/>
    <row r="72" ht="13.5" customHeight="1" x14ac:dyDescent="0.15"/>
    <row r="73" ht="13.5" customHeight="1" x14ac:dyDescent="0.15"/>
    <row r="74" ht="13.5" customHeight="1" x14ac:dyDescent="0.15"/>
    <row r="75" ht="13.5" customHeight="1" x14ac:dyDescent="0.15"/>
    <row r="76" ht="13.5" customHeight="1" x14ac:dyDescent="0.15"/>
    <row r="77" ht="13.5" customHeight="1" x14ac:dyDescent="0.15"/>
    <row r="78" ht="13.5" customHeight="1" x14ac:dyDescent="0.15"/>
    <row r="79" ht="13.5" customHeight="1" x14ac:dyDescent="0.15"/>
    <row r="80" ht="13.5" customHeight="1" x14ac:dyDescent="0.15"/>
    <row r="81" ht="13.5" customHeight="1" x14ac:dyDescent="0.15"/>
    <row r="82" ht="13.5" customHeight="1" x14ac:dyDescent="0.15"/>
    <row r="83" ht="13.5" customHeight="1" x14ac:dyDescent="0.15"/>
    <row r="84" ht="13.5" customHeight="1" x14ac:dyDescent="0.15"/>
    <row r="85" ht="13.5" customHeight="1" x14ac:dyDescent="0.15"/>
    <row r="86" ht="13.5" customHeight="1" x14ac:dyDescent="0.15"/>
    <row r="87" ht="13.5" customHeight="1" x14ac:dyDescent="0.15"/>
    <row r="88" ht="13.5" customHeight="1" x14ac:dyDescent="0.15"/>
    <row r="89" ht="13.5" customHeight="1" x14ac:dyDescent="0.15"/>
    <row r="90" ht="13.5" customHeight="1" x14ac:dyDescent="0.15"/>
    <row r="91" ht="13.5" customHeight="1" x14ac:dyDescent="0.15"/>
    <row r="92" ht="13.5" customHeight="1" x14ac:dyDescent="0.15"/>
    <row r="93" ht="13.5" customHeight="1" x14ac:dyDescent="0.15"/>
    <row r="94" ht="13.5" customHeight="1" x14ac:dyDescent="0.15"/>
    <row r="95" ht="13.5" customHeight="1" x14ac:dyDescent="0.15"/>
    <row r="96" ht="13.5" customHeight="1" x14ac:dyDescent="0.15"/>
    <row r="97" ht="13.5" customHeight="1" x14ac:dyDescent="0.15"/>
    <row r="98" ht="13.5" customHeight="1" x14ac:dyDescent="0.15"/>
    <row r="99" ht="13.5" customHeight="1" x14ac:dyDescent="0.15"/>
    <row r="100" ht="13.5" customHeight="1" x14ac:dyDescent="0.15"/>
    <row r="101" ht="13.5" customHeight="1" x14ac:dyDescent="0.15"/>
    <row r="102" ht="13.5" customHeight="1" x14ac:dyDescent="0.15"/>
    <row r="103" ht="13.5" customHeight="1" x14ac:dyDescent="0.15"/>
    <row r="104" ht="13.5" customHeight="1" x14ac:dyDescent="0.15"/>
    <row r="105" ht="13.5" customHeight="1" x14ac:dyDescent="0.15"/>
    <row r="106" ht="13.5" customHeight="1" x14ac:dyDescent="0.15"/>
    <row r="107" ht="13.5" customHeight="1" x14ac:dyDescent="0.15"/>
    <row r="108" ht="13.5" customHeight="1" x14ac:dyDescent="0.15"/>
    <row r="109" ht="13.5" customHeight="1" x14ac:dyDescent="0.15"/>
    <row r="110" ht="13.5" customHeight="1" x14ac:dyDescent="0.15"/>
    <row r="111" ht="13.5" customHeight="1" x14ac:dyDescent="0.15"/>
    <row r="112" ht="13.5" customHeight="1" x14ac:dyDescent="0.15"/>
    <row r="113" ht="13.5" customHeight="1" x14ac:dyDescent="0.15"/>
    <row r="114" ht="13.5" customHeight="1" x14ac:dyDescent="0.15"/>
    <row r="115" ht="13.5" customHeight="1" x14ac:dyDescent="0.15"/>
    <row r="116" ht="13.5" customHeight="1" x14ac:dyDescent="0.15"/>
    <row r="117" ht="13.5" customHeight="1" x14ac:dyDescent="0.15"/>
    <row r="118" ht="13.5" customHeight="1" x14ac:dyDescent="0.15"/>
    <row r="119" ht="13.5" customHeight="1" x14ac:dyDescent="0.15"/>
    <row r="120" ht="13.5" customHeight="1" x14ac:dyDescent="0.15"/>
    <row r="121" ht="13.5" customHeight="1" x14ac:dyDescent="0.15"/>
    <row r="122" ht="13.5" customHeight="1" x14ac:dyDescent="0.15"/>
    <row r="123" ht="13.5" customHeight="1" x14ac:dyDescent="0.15"/>
    <row r="124" ht="13.5" customHeight="1" x14ac:dyDescent="0.15"/>
    <row r="125" ht="13.5" customHeight="1" x14ac:dyDescent="0.15"/>
    <row r="126" ht="13.5" customHeight="1" x14ac:dyDescent="0.15"/>
    <row r="127" ht="13.5" customHeight="1" x14ac:dyDescent="0.15"/>
    <row r="128" ht="13.5" customHeight="1" x14ac:dyDescent="0.15"/>
    <row r="129" ht="13.5" customHeight="1" x14ac:dyDescent="0.15"/>
    <row r="130" ht="13.5" customHeight="1" x14ac:dyDescent="0.15"/>
    <row r="131" ht="13.5" customHeight="1" x14ac:dyDescent="0.15"/>
    <row r="132" ht="13.5" customHeight="1" x14ac:dyDescent="0.15"/>
    <row r="133" ht="13.5" customHeight="1" x14ac:dyDescent="0.15"/>
    <row r="134" ht="13.5" customHeight="1" x14ac:dyDescent="0.15"/>
    <row r="135" ht="13.5" customHeight="1" x14ac:dyDescent="0.15"/>
    <row r="136" ht="13.5" customHeight="1" x14ac:dyDescent="0.15"/>
    <row r="137" ht="13.5" customHeight="1" x14ac:dyDescent="0.15"/>
    <row r="138" ht="13.5" customHeight="1" x14ac:dyDescent="0.15"/>
    <row r="139" ht="13.5" customHeight="1" x14ac:dyDescent="0.15"/>
    <row r="140" ht="13.5" customHeight="1" x14ac:dyDescent="0.15"/>
    <row r="141" ht="13.5" customHeight="1" x14ac:dyDescent="0.15"/>
    <row r="142" ht="13.5" customHeight="1" x14ac:dyDescent="0.15"/>
    <row r="143" ht="13.5" customHeight="1" x14ac:dyDescent="0.15"/>
    <row r="144" ht="13.5" customHeight="1" x14ac:dyDescent="0.15"/>
    <row r="145" ht="13.5" customHeight="1" x14ac:dyDescent="0.15"/>
    <row r="146" ht="13.5" customHeight="1" x14ac:dyDescent="0.15"/>
    <row r="147" ht="13.5" customHeight="1" x14ac:dyDescent="0.15"/>
    <row r="148" ht="13.5" customHeight="1" x14ac:dyDescent="0.15"/>
    <row r="149" ht="13.5" customHeight="1" x14ac:dyDescent="0.15"/>
    <row r="150" ht="13.5" customHeight="1" x14ac:dyDescent="0.15"/>
    <row r="151" ht="13.5" customHeight="1" x14ac:dyDescent="0.15"/>
    <row r="152" ht="13.5" customHeight="1" x14ac:dyDescent="0.15"/>
    <row r="153" ht="13.5" customHeight="1" x14ac:dyDescent="0.15"/>
    <row r="154" ht="13.5" customHeight="1" x14ac:dyDescent="0.15"/>
    <row r="155" ht="13.5" customHeight="1" x14ac:dyDescent="0.15"/>
    <row r="156" ht="13.5" customHeight="1" x14ac:dyDescent="0.15"/>
    <row r="157" ht="13.5" customHeight="1" x14ac:dyDescent="0.15"/>
    <row r="158" ht="13.5" customHeight="1" x14ac:dyDescent="0.15"/>
    <row r="159" ht="13.5" customHeight="1" x14ac:dyDescent="0.15"/>
    <row r="160" ht="13.5" customHeight="1" x14ac:dyDescent="0.15"/>
    <row r="161" ht="13.5" customHeight="1" x14ac:dyDescent="0.15"/>
    <row r="162" ht="13.5" customHeight="1" x14ac:dyDescent="0.15"/>
    <row r="163" ht="13.5" customHeight="1" x14ac:dyDescent="0.15"/>
    <row r="164" ht="13.5" customHeight="1" x14ac:dyDescent="0.15"/>
    <row r="165" ht="13.5" customHeight="1" x14ac:dyDescent="0.15"/>
    <row r="166" ht="13.5" customHeight="1" x14ac:dyDescent="0.15"/>
    <row r="167" ht="13.5" customHeight="1" x14ac:dyDescent="0.15"/>
    <row r="168" ht="13.5" customHeight="1" x14ac:dyDescent="0.15"/>
    <row r="169" ht="13.5" customHeight="1" x14ac:dyDescent="0.15"/>
    <row r="170" ht="13.5" customHeight="1" x14ac:dyDescent="0.15"/>
    <row r="171" ht="13.5" customHeight="1" x14ac:dyDescent="0.15"/>
    <row r="172" ht="13.5" customHeight="1" x14ac:dyDescent="0.15"/>
    <row r="173" ht="13.5" customHeight="1" x14ac:dyDescent="0.15"/>
    <row r="174" ht="13.5" customHeight="1" x14ac:dyDescent="0.15"/>
    <row r="175" ht="13.5" customHeight="1" x14ac:dyDescent="0.15"/>
    <row r="176" ht="13.5" customHeight="1" x14ac:dyDescent="0.15"/>
    <row r="177" ht="13.5" customHeight="1" x14ac:dyDescent="0.15"/>
    <row r="178" ht="13.5" customHeight="1" x14ac:dyDescent="0.15"/>
    <row r="179" ht="13.5" customHeight="1" x14ac:dyDescent="0.15"/>
    <row r="180" ht="13.5" customHeight="1" x14ac:dyDescent="0.15"/>
    <row r="181" ht="13.5" customHeight="1" x14ac:dyDescent="0.15"/>
  </sheetData>
  <phoneticPr fontId="3"/>
  <pageMargins left="0.23622047244094491" right="0.19685039370078741" top="0.35433070866141736" bottom="0.31496062992125984" header="0.51181102362204722" footer="0.51181102362204722"/>
  <pageSetup paperSize="8" fitToHeight="0" orientation="portrait" r:id="rId1"/>
  <headerFooter alignWithMargins="0"/>
  <rowBreaks count="1" manualBreakCount="1">
    <brk id="61" max="10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5</vt:i4>
      </vt:variant>
    </vt:vector>
  </HeadingPairs>
  <TitlesOfParts>
    <vt:vector size="10" baseType="lpstr">
      <vt:lpstr>Sheet1</vt:lpstr>
      <vt:lpstr>10年債（1月）</vt:lpstr>
      <vt:lpstr>10年債（1月）グラフ</vt:lpstr>
      <vt:lpstr>10年債（2月）</vt:lpstr>
      <vt:lpstr>10年債（2月）グラフ </vt:lpstr>
      <vt:lpstr>'10年債（1月）'!Print_Area</vt:lpstr>
      <vt:lpstr>'10年債（1月）グラフ'!Print_Area</vt:lpstr>
      <vt:lpstr>'10年債（2月）'!Print_Area</vt:lpstr>
      <vt:lpstr>'10年債（2月）グラフ '!Print_Area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chihousai09</dc:creator>
  <cp:lastModifiedBy>chihousai15</cp:lastModifiedBy>
  <dcterms:created xsi:type="dcterms:W3CDTF">2026-02-19T06:53:14Z</dcterms:created>
  <dcterms:modified xsi:type="dcterms:W3CDTF">2026-03-06T00:05:06Z</dcterms:modified>
</cp:coreProperties>
</file>